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2465" tabRatio="774"/>
  </bookViews>
  <sheets>
    <sheet name="纳入门特用药范围管理药品名单114种（办门特+国谈药）" sheetId="2" r:id="rId1"/>
    <sheet name="国谈药门诊专项保障药品名单101+8（只办国谈药备案）" sheetId="3" r:id="rId2"/>
    <sheet name="定点医药机构名单" sheetId="6" r:id="rId3"/>
    <sheet name="2025年4月1日药品调整 " sheetId="7" r:id="rId4"/>
    <sheet name="特殊情况说明" sheetId="4" r:id="rId5"/>
  </sheets>
  <externalReferences>
    <externalReference r:id="rId6"/>
  </externalReferences>
  <definedNames>
    <definedName name="_xlnm._FilterDatabase" localSheetId="3" hidden="1">'2025年4月1日药品调整 '!$A$2:$L$4</definedName>
    <definedName name="_xlnm._FilterDatabase" localSheetId="2" hidden="1">定点医药机构名单!$A$98:$F$178</definedName>
    <definedName name="_xlnm._FilterDatabase" localSheetId="1" hidden="1">'国谈药门诊专项保障药品名单101+8（只办国谈药备案）'!$A$3:$L$277</definedName>
    <definedName name="_xlnm._FilterDatabase" localSheetId="0" hidden="1">'纳入门特用药范围管理药品名单114种（办门特+国谈药）'!$A$3:$K$248</definedName>
    <definedName name="_xlnm.Print_Area" localSheetId="1">'国谈药门诊专项保障药品名单101+8（只办国谈药备案）'!$A$1:$E$67</definedName>
    <definedName name="_xlnm.Print_Area" localSheetId="0">'纳入门特用药范围管理药品名单114种（办门特+国谈药）'!$A$1:$E$97</definedName>
  </definedNames>
  <calcPr calcId="144525"/>
</workbook>
</file>

<file path=xl/calcChain.xml><?xml version="1.0" encoding="utf-8"?>
<calcChain xmlns="http://schemas.openxmlformats.org/spreadsheetml/2006/main">
  <c r="I272" i="3"/>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2"/>
  <c r="I211"/>
  <c r="I210"/>
  <c r="I209"/>
  <c r="I208"/>
  <c r="I207"/>
  <c r="I206"/>
  <c r="I205"/>
  <c r="I204"/>
  <c r="I202"/>
  <c r="I201"/>
  <c r="I200"/>
  <c r="I199"/>
  <c r="I198"/>
  <c r="I197"/>
  <c r="I196"/>
  <c r="I195"/>
  <c r="I194"/>
  <c r="I193"/>
  <c r="I192"/>
  <c r="I190"/>
  <c r="I189"/>
  <c r="I188"/>
  <c r="I187"/>
  <c r="I186"/>
  <c r="I185"/>
  <c r="I184"/>
  <c r="I183"/>
  <c r="I182"/>
  <c r="I181"/>
  <c r="I180"/>
  <c r="I179"/>
  <c r="I178"/>
  <c r="I177"/>
  <c r="I176"/>
  <c r="I175"/>
  <c r="I174"/>
  <c r="I173"/>
  <c r="I172"/>
  <c r="I171"/>
  <c r="I170"/>
  <c r="I169"/>
  <c r="I168"/>
  <c r="I167"/>
  <c r="I165"/>
  <c r="I164"/>
  <c r="I163"/>
  <c r="I162"/>
  <c r="I161"/>
  <c r="I160"/>
  <c r="I159"/>
  <c r="I158"/>
  <c r="I157"/>
  <c r="I156"/>
  <c r="I155"/>
  <c r="I151"/>
  <c r="I150"/>
  <c r="I149"/>
  <c r="I148"/>
  <c r="I147"/>
  <c r="I146"/>
  <c r="I145"/>
  <c r="I144"/>
  <c r="I143"/>
  <c r="I142"/>
  <c r="I141"/>
  <c r="I140"/>
  <c r="I139"/>
  <c r="I138"/>
  <c r="I137"/>
  <c r="I136"/>
  <c r="I135"/>
  <c r="I134"/>
  <c r="I133"/>
  <c r="I132"/>
  <c r="I131"/>
  <c r="I130"/>
  <c r="I129"/>
  <c r="I128"/>
  <c r="I127"/>
  <c r="I126"/>
  <c r="I125"/>
  <c r="I124"/>
  <c r="I123"/>
  <c r="I122"/>
  <c r="I121"/>
  <c r="I120"/>
  <c r="I119"/>
  <c r="I118"/>
  <c r="I115"/>
  <c r="I114"/>
  <c r="I113"/>
  <c r="I112"/>
  <c r="I111"/>
  <c r="I110"/>
  <c r="I109"/>
  <c r="I108"/>
  <c r="I107"/>
  <c r="I106"/>
  <c r="I105"/>
  <c r="I103"/>
  <c r="I102"/>
  <c r="I101"/>
  <c r="I100"/>
  <c r="I99"/>
  <c r="I98"/>
  <c r="I97"/>
  <c r="I96"/>
  <c r="I95"/>
  <c r="I94"/>
  <c r="I93"/>
  <c r="I92"/>
  <c r="I91"/>
  <c r="I90"/>
  <c r="I89"/>
  <c r="I88"/>
  <c r="I87"/>
  <c r="I86"/>
  <c r="I85"/>
  <c r="I84"/>
  <c r="I83"/>
  <c r="I82"/>
  <c r="J79"/>
  <c r="I79"/>
  <c r="J78"/>
  <c r="I78"/>
  <c r="J77"/>
  <c r="I77"/>
  <c r="J76"/>
  <c r="I76"/>
  <c r="J75"/>
  <c r="I75"/>
  <c r="J74"/>
  <c r="I74"/>
  <c r="J73"/>
  <c r="I73"/>
  <c r="J72"/>
  <c r="I72"/>
  <c r="J71"/>
  <c r="I71"/>
  <c r="J70"/>
  <c r="I70"/>
  <c r="J69"/>
  <c r="I69"/>
  <c r="J68"/>
  <c r="I68"/>
  <c r="J67"/>
  <c r="I67"/>
  <c r="J66"/>
  <c r="I66"/>
  <c r="J65"/>
  <c r="I65"/>
  <c r="J64"/>
  <c r="I64"/>
  <c r="J63"/>
  <c r="I63"/>
  <c r="J62"/>
  <c r="I62"/>
  <c r="J61"/>
  <c r="I61"/>
  <c r="J60"/>
  <c r="I60"/>
  <c r="J59"/>
  <c r="I59"/>
  <c r="J58"/>
  <c r="I58"/>
  <c r="J57"/>
  <c r="I57"/>
  <c r="J56"/>
  <c r="I56"/>
  <c r="J55"/>
  <c r="I55"/>
  <c r="J54"/>
  <c r="I54"/>
  <c r="J53"/>
  <c r="I53"/>
  <c r="J52"/>
  <c r="I52"/>
  <c r="J51"/>
  <c r="I51"/>
  <c r="J50"/>
  <c r="I50"/>
  <c r="J49"/>
  <c r="I49"/>
  <c r="J48"/>
  <c r="I48"/>
  <c r="J46"/>
  <c r="I46"/>
  <c r="J45"/>
  <c r="I45"/>
  <c r="J44"/>
  <c r="I44"/>
  <c r="J43"/>
  <c r="I43"/>
  <c r="J42"/>
  <c r="I42"/>
  <c r="J41"/>
  <c r="I41"/>
  <c r="J40"/>
  <c r="I40"/>
  <c r="J39"/>
  <c r="I39"/>
  <c r="J38"/>
  <c r="I38"/>
  <c r="J37"/>
  <c r="I37"/>
  <c r="J36"/>
  <c r="I36"/>
  <c r="J35"/>
  <c r="I35"/>
  <c r="J34"/>
  <c r="I34"/>
  <c r="J33"/>
  <c r="I33"/>
  <c r="J32"/>
  <c r="I32"/>
  <c r="J31"/>
  <c r="I31"/>
  <c r="J30"/>
  <c r="I30"/>
  <c r="J29"/>
  <c r="I29"/>
  <c r="J28"/>
  <c r="I28"/>
  <c r="J27"/>
  <c r="I27"/>
  <c r="J26"/>
  <c r="I26"/>
  <c r="J25"/>
  <c r="I25"/>
  <c r="J22"/>
  <c r="I22"/>
  <c r="J21"/>
  <c r="I21"/>
  <c r="J20"/>
  <c r="I20"/>
  <c r="J19"/>
  <c r="I19"/>
  <c r="J18"/>
  <c r="I18"/>
  <c r="J15"/>
  <c r="I15"/>
  <c r="J14"/>
  <c r="I14"/>
  <c r="J13"/>
  <c r="I13"/>
  <c r="J12"/>
  <c r="I12"/>
  <c r="J11"/>
  <c r="I11"/>
  <c r="J10"/>
  <c r="I10"/>
  <c r="J9"/>
  <c r="I9"/>
  <c r="J8"/>
  <c r="I8"/>
  <c r="J7"/>
  <c r="I7"/>
  <c r="J6"/>
  <c r="I6"/>
  <c r="J5"/>
  <c r="I5"/>
  <c r="J4"/>
  <c r="I4"/>
  <c r="I245" i="2"/>
  <c r="I244"/>
  <c r="I243"/>
  <c r="I242"/>
  <c r="I241"/>
  <c r="I240"/>
  <c r="I239"/>
  <c r="I238"/>
  <c r="I237"/>
  <c r="I236"/>
  <c r="I235"/>
  <c r="I234"/>
  <c r="I233"/>
  <c r="I232"/>
  <c r="I231"/>
  <c r="I230"/>
  <c r="I229"/>
  <c r="I228"/>
  <c r="I227"/>
  <c r="I226"/>
  <c r="I225"/>
  <c r="I224"/>
  <c r="I223"/>
  <c r="I222"/>
  <c r="I221"/>
  <c r="I220"/>
  <c r="I219"/>
  <c r="I218"/>
  <c r="I217"/>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5"/>
  <c r="I164"/>
  <c r="I163"/>
  <c r="I162"/>
  <c r="I160"/>
  <c r="I159"/>
  <c r="I158"/>
  <c r="I157"/>
  <c r="I156"/>
  <c r="I155"/>
  <c r="I154"/>
  <c r="I153"/>
  <c r="I152"/>
  <c r="I151"/>
  <c r="I150"/>
  <c r="I149"/>
  <c r="I148"/>
  <c r="I147"/>
  <c r="I146"/>
  <c r="I145"/>
  <c r="I144"/>
  <c r="I143"/>
  <c r="I142"/>
  <c r="I141"/>
  <c r="I140"/>
  <c r="I139"/>
  <c r="I138"/>
  <c r="I137"/>
  <c r="I136"/>
  <c r="I134"/>
  <c r="I132"/>
  <c r="I131"/>
  <c r="I130"/>
  <c r="I129"/>
  <c r="I128"/>
  <c r="I127"/>
  <c r="I126"/>
  <c r="I125"/>
  <c r="I124"/>
  <c r="I123"/>
  <c r="I122"/>
  <c r="I121"/>
  <c r="I120"/>
  <c r="I119"/>
  <c r="I118"/>
  <c r="I116"/>
  <c r="I115"/>
  <c r="I114"/>
  <c r="I113"/>
  <c r="I112"/>
  <c r="I111"/>
  <c r="I110"/>
  <c r="I109"/>
  <c r="I108"/>
  <c r="I107"/>
  <c r="I106"/>
  <c r="I105"/>
  <c r="I104"/>
  <c r="I103"/>
  <c r="I102"/>
  <c r="I101"/>
  <c r="I100"/>
  <c r="J98"/>
  <c r="I98"/>
  <c r="J97"/>
  <c r="I97"/>
  <c r="J96"/>
  <c r="I96"/>
  <c r="J95"/>
  <c r="I95"/>
  <c r="J94"/>
  <c r="I94"/>
  <c r="J93"/>
  <c r="I93"/>
  <c r="J92"/>
  <c r="I92"/>
  <c r="J91"/>
  <c r="I91"/>
  <c r="J90"/>
  <c r="I90"/>
  <c r="J89"/>
  <c r="I89"/>
  <c r="J88"/>
  <c r="I88"/>
  <c r="J87"/>
  <c r="I87"/>
  <c r="J86"/>
  <c r="I86"/>
  <c r="J85"/>
  <c r="I85"/>
  <c r="J84"/>
  <c r="I84"/>
  <c r="J83"/>
  <c r="I83"/>
  <c r="J82"/>
  <c r="I82"/>
  <c r="J81"/>
  <c r="I81"/>
  <c r="J80"/>
  <c r="I80"/>
  <c r="J79"/>
  <c r="I79"/>
  <c r="J78"/>
  <c r="I78"/>
  <c r="J77"/>
  <c r="I77"/>
  <c r="J76"/>
  <c r="I76"/>
  <c r="J75"/>
  <c r="I75"/>
  <c r="J74"/>
  <c r="I74"/>
  <c r="J73"/>
  <c r="I73"/>
  <c r="J72"/>
  <c r="I72"/>
  <c r="J71"/>
  <c r="I71"/>
  <c r="J70"/>
  <c r="I70"/>
  <c r="J69"/>
  <c r="I69"/>
  <c r="J68"/>
  <c r="I68"/>
  <c r="J67"/>
  <c r="I67"/>
  <c r="J66"/>
  <c r="I66"/>
  <c r="J65"/>
  <c r="I65"/>
  <c r="J64"/>
  <c r="I64"/>
  <c r="J63"/>
  <c r="I63"/>
  <c r="J62"/>
  <c r="I62"/>
  <c r="J61"/>
  <c r="I61"/>
  <c r="J60"/>
  <c r="I60"/>
  <c r="J59"/>
  <c r="I59"/>
  <c r="J58"/>
  <c r="I58"/>
  <c r="J57"/>
  <c r="I57"/>
  <c r="J56"/>
  <c r="I56"/>
  <c r="J55"/>
  <c r="I55"/>
  <c r="J54"/>
  <c r="I54"/>
  <c r="J53"/>
  <c r="I53"/>
  <c r="J52"/>
  <c r="I52"/>
  <c r="J51"/>
  <c r="I51"/>
  <c r="J50"/>
  <c r="I50"/>
  <c r="J49"/>
  <c r="I49"/>
  <c r="J48"/>
  <c r="I48"/>
  <c r="J47"/>
  <c r="I47"/>
  <c r="J46"/>
  <c r="I46"/>
  <c r="J45"/>
  <c r="I45"/>
  <c r="J44"/>
  <c r="I44"/>
  <c r="J43"/>
  <c r="I43"/>
  <c r="J42"/>
  <c r="I42"/>
  <c r="J41"/>
  <c r="I41"/>
  <c r="J40"/>
  <c r="I40"/>
  <c r="J38"/>
  <c r="I38"/>
  <c r="J37"/>
  <c r="I37"/>
  <c r="J36"/>
  <c r="I36"/>
  <c r="J35"/>
  <c r="I35"/>
  <c r="J34"/>
  <c r="I34"/>
  <c r="J33"/>
  <c r="I33"/>
  <c r="J32"/>
  <c r="I32"/>
  <c r="J31"/>
  <c r="I31"/>
  <c r="J30"/>
  <c r="I30"/>
  <c r="J29"/>
  <c r="I29"/>
  <c r="J28"/>
  <c r="I28"/>
  <c r="J27"/>
  <c r="I27"/>
  <c r="J23"/>
  <c r="I23"/>
  <c r="J22"/>
  <c r="I22"/>
  <c r="J21"/>
  <c r="I21"/>
  <c r="J20"/>
  <c r="I20"/>
  <c r="J19"/>
  <c r="I19"/>
  <c r="J18"/>
  <c r="I18"/>
  <c r="J17"/>
  <c r="I17"/>
  <c r="J16"/>
  <c r="I16"/>
  <c r="J15"/>
  <c r="I15"/>
  <c r="J14"/>
  <c r="I14"/>
  <c r="J13"/>
  <c r="I13"/>
  <c r="J12"/>
  <c r="I12"/>
  <c r="J11"/>
  <c r="I11"/>
  <c r="J10"/>
  <c r="I10"/>
  <c r="J9"/>
  <c r="I9"/>
  <c r="J8"/>
  <c r="I8"/>
  <c r="J7"/>
  <c r="I7"/>
  <c r="J4"/>
  <c r="I4"/>
</calcChain>
</file>

<file path=xl/sharedStrings.xml><?xml version="1.0" encoding="utf-8"?>
<sst xmlns="http://schemas.openxmlformats.org/spreadsheetml/2006/main" count="3741" uniqueCount="1651">
  <si>
    <t>2025年4月1日药品调整</t>
  </si>
  <si>
    <t>序号</t>
  </si>
  <si>
    <t>药品名称</t>
  </si>
  <si>
    <t>剂型</t>
  </si>
  <si>
    <t>管理方式</t>
  </si>
  <si>
    <t>国家药品编码</t>
  </si>
  <si>
    <t>药品规格</t>
  </si>
  <si>
    <t>药品
商品名</t>
  </si>
  <si>
    <t>最小包装数量</t>
  </si>
  <si>
    <t>最小制剂单位</t>
  </si>
  <si>
    <t>最小包装单位</t>
  </si>
  <si>
    <t>调整情况</t>
  </si>
  <si>
    <t>有效时间</t>
  </si>
  <si>
    <t>艾曲泊帕乙醇胺片</t>
  </si>
  <si>
    <t>片剂</t>
  </si>
  <si>
    <t>双通道管理及单独支付</t>
  </si>
  <si>
    <t>XB02BXA307A001010101523</t>
  </si>
  <si>
    <t>25mg(按C₂₅H₂₂N₄O₄计)</t>
  </si>
  <si>
    <t>无</t>
  </si>
  <si>
    <t>片</t>
  </si>
  <si>
    <t>盒</t>
  </si>
  <si>
    <t>新增规格</t>
  </si>
  <si>
    <t>2025.4.1起</t>
  </si>
  <si>
    <t>甲磺酸艾立布林注射液</t>
  </si>
  <si>
    <t>注射剂</t>
  </si>
  <si>
    <t>恶性肿瘤治疗期</t>
  </si>
  <si>
    <t>XL01XXA322B002010101523</t>
  </si>
  <si>
    <t>2ml:1mg</t>
  </si>
  <si>
    <t>瓶</t>
  </si>
  <si>
    <t>依维莫司片</t>
  </si>
  <si>
    <t>恶性肿瘤治疗期、双通道管理及单独支付</t>
  </si>
  <si>
    <t>XL04AAY270A001010183445</t>
  </si>
  <si>
    <t>5mg</t>
  </si>
  <si>
    <t>纳入门特用药范围管理药品名单</t>
  </si>
  <si>
    <t>第一批（2021.8.1起）</t>
  </si>
  <si>
    <t>门特项目</t>
  </si>
  <si>
    <t>备注</t>
  </si>
  <si>
    <t>帕妥珠单抗注射液</t>
  </si>
  <si>
    <t>XL01XCP138B002010181735</t>
  </si>
  <si>
    <t>420mg(14ml)/瓶每个西林瓶含有14ml浓缩液,浓度为30 mg/mL,含420mg帕妥珠单抗</t>
  </si>
  <si>
    <t>帕捷特</t>
  </si>
  <si>
    <t>XL01FDP138B002010282983</t>
  </si>
  <si>
    <t>420mg(14ml)/瓶</t>
  </si>
  <si>
    <t>帕乐坦</t>
  </si>
  <si>
    <t>2025.3.1起</t>
  </si>
  <si>
    <t>XL01FDP138B002010104021</t>
  </si>
  <si>
    <t>安赛珠</t>
  </si>
  <si>
    <t>信迪利单抗注射液</t>
  </si>
  <si>
    <t>XL01FFX242B002010181451</t>
  </si>
  <si>
    <t>10ml:100mg</t>
  </si>
  <si>
    <t>达伯舒</t>
  </si>
  <si>
    <t>2023.10.8起</t>
  </si>
  <si>
    <t>盐酸阿来替尼胶囊</t>
  </si>
  <si>
    <t>口服常释剂型</t>
  </si>
  <si>
    <t>XL01XEA314E001010182435</t>
  </si>
  <si>
    <t>150mg(以阿来替尼计,相当于161.33mg盐酸阿来替尼)</t>
  </si>
  <si>
    <t>安圣莎</t>
  </si>
  <si>
    <t>呋喹替尼胶囊</t>
  </si>
  <si>
    <t>XL01EKF709E001010110171</t>
  </si>
  <si>
    <t>1mg</t>
  </si>
  <si>
    <t>爱优特  英文：Elunate</t>
  </si>
  <si>
    <t>2023.11.1起</t>
  </si>
  <si>
    <t>XL01EKF709E001020110171</t>
  </si>
  <si>
    <t>马来酸吡咯替尼片</t>
  </si>
  <si>
    <t>XL01EHB228A001020101445</t>
  </si>
  <si>
    <t>160mg</t>
  </si>
  <si>
    <t>艾瑞妮</t>
  </si>
  <si>
    <t>2023.12.01起</t>
  </si>
  <si>
    <t>XL01EHB228A001010101445</t>
  </si>
  <si>
    <t>80mg</t>
  </si>
  <si>
    <t>XL01EHB228A001010201445</t>
  </si>
  <si>
    <t>磷酸芦可替尼片</t>
  </si>
  <si>
    <t>XL01XEL356A001010178672</t>
  </si>
  <si>
    <t>捷恪卫</t>
  </si>
  <si>
    <t>XL01XEL356A001010278672</t>
  </si>
  <si>
    <t>奥拉帕利片</t>
  </si>
  <si>
    <t>XL01XXA316A001010179096</t>
  </si>
  <si>
    <t>0.15g</t>
  </si>
  <si>
    <t>利普卓</t>
  </si>
  <si>
    <t>XL01XXA316A001010279096</t>
  </si>
  <si>
    <t>XL01XXA316A001020179096</t>
  </si>
  <si>
    <t>0.1g</t>
  </si>
  <si>
    <t>XL01XXA316A001020279096</t>
  </si>
  <si>
    <t>XL01XKA316A001020105847</t>
  </si>
  <si>
    <t>150mg</t>
  </si>
  <si>
    <t>2024.10.1起</t>
  </si>
  <si>
    <t>XL01XKA316A001010105847</t>
  </si>
  <si>
    <t>100mg</t>
  </si>
  <si>
    <t>XL01XKA316A001010205345</t>
  </si>
  <si>
    <r>
      <rPr>
        <sz val="11"/>
        <rFont val="宋体"/>
        <family val="3"/>
        <charset val="134"/>
        <scheme val="minor"/>
      </rPr>
      <t>202</t>
    </r>
    <r>
      <rPr>
        <sz val="11"/>
        <rFont val="宋体"/>
        <family val="3"/>
        <charset val="134"/>
        <scheme val="minor"/>
      </rPr>
      <t>5</t>
    </r>
    <r>
      <rPr>
        <sz val="11"/>
        <rFont val="宋体"/>
        <family val="3"/>
        <charset val="134"/>
        <scheme val="minor"/>
      </rPr>
      <t>.1.1起</t>
    </r>
  </si>
  <si>
    <t>XL01XKA316A001010104948</t>
  </si>
  <si>
    <t>XL01XKA316A001010102770</t>
  </si>
  <si>
    <t>2025.2.1起</t>
  </si>
  <si>
    <t>XL01XKA316A001020102770</t>
  </si>
  <si>
    <t>片剂(薄膜衣片)</t>
  </si>
  <si>
    <t>XL01XKA316A001010183343</t>
  </si>
  <si>
    <t>尼妥珠单抗注射液</t>
  </si>
  <si>
    <t>XL01FGN048B002010107857</t>
  </si>
  <si>
    <t>50mg/瓶（10mL）</t>
  </si>
  <si>
    <t>泰欣生</t>
  </si>
  <si>
    <r>
      <rPr>
        <sz val="11"/>
        <rFont val="宋体"/>
        <family val="3"/>
        <charset val="134"/>
      </rPr>
      <t>2</t>
    </r>
    <r>
      <rPr>
        <sz val="11"/>
        <rFont val="宋体"/>
        <family val="3"/>
        <charset val="134"/>
      </rPr>
      <t>024.2.1起</t>
    </r>
  </si>
  <si>
    <t>甲磺酸阿帕替尼片</t>
  </si>
  <si>
    <t>XL01EKA288A001010301445</t>
  </si>
  <si>
    <t>0.25g(以阿帕替尼计)</t>
  </si>
  <si>
    <t>艾坦</t>
  </si>
  <si>
    <t>XL01EKA288A001030201445</t>
  </si>
  <si>
    <t>0.425g</t>
  </si>
  <si>
    <t>XL01EKA288A001010101445</t>
  </si>
  <si>
    <t>0.25g</t>
  </si>
  <si>
    <t>XL01EKA288A001030101445</t>
  </si>
  <si>
    <t>XL01EKA288A001020101445</t>
  </si>
  <si>
    <t>0.375g</t>
  </si>
  <si>
    <t>XL01EKA288A001010201445</t>
  </si>
  <si>
    <t>重组人血管内皮抑制素注射液</t>
  </si>
  <si>
    <t>XL01XXC116B002010104184</t>
  </si>
  <si>
    <t>15mg/2.4×105U/3ml/支</t>
  </si>
  <si>
    <t>恩度</t>
  </si>
  <si>
    <t>西达本胺片</t>
  </si>
  <si>
    <t>XL01XXX228A001010109758</t>
  </si>
  <si>
    <t>爱谱沙</t>
  </si>
  <si>
    <t>XL04AAY270A001010178679</t>
  </si>
  <si>
    <t>2.5mg</t>
  </si>
  <si>
    <t>飞尼妥</t>
  </si>
  <si>
    <t>XL04AAY270A001020178679</t>
  </si>
  <si>
    <t>XL04AAY270A001010201523</t>
  </si>
  <si>
    <r>
      <rPr>
        <sz val="11"/>
        <rFont val="宋体"/>
        <family val="3"/>
        <charset val="134"/>
      </rPr>
      <t>2</t>
    </r>
    <r>
      <rPr>
        <sz val="11"/>
        <rFont val="宋体"/>
        <family val="3"/>
        <charset val="134"/>
      </rPr>
      <t>024.5.1起</t>
    </r>
  </si>
  <si>
    <t>西妥昔单抗注射液</t>
  </si>
  <si>
    <t>XL01XCX020B002010178635</t>
  </si>
  <si>
    <t>100mg/20ml/瓶</t>
  </si>
  <si>
    <t>爱必妥</t>
  </si>
  <si>
    <t>甲磺酸奥希替尼片</t>
  </si>
  <si>
    <t>XL01XEA298A001020279096</t>
  </si>
  <si>
    <t>泰瑞沙</t>
  </si>
  <si>
    <t>2023.3.1起</t>
  </si>
  <si>
    <t>盐酸安罗替尼胶囊</t>
  </si>
  <si>
    <t>XL01EKA309E001020101523</t>
  </si>
  <si>
    <t>10mg</t>
  </si>
  <si>
    <t>福可维</t>
  </si>
  <si>
    <t>XL01EKA309E001020201523</t>
  </si>
  <si>
    <t>XL01EKA309E001030101523</t>
  </si>
  <si>
    <t>12mg</t>
  </si>
  <si>
    <t>XL01EKA309E001030201523</t>
  </si>
  <si>
    <t>XL01EKA309E001010101523</t>
  </si>
  <si>
    <t>8mg</t>
  </si>
  <si>
    <t>XL01EKA309E001010201523</t>
  </si>
  <si>
    <t>克唑替尼胶囊</t>
  </si>
  <si>
    <t>XL01EDK116E001020278718</t>
  </si>
  <si>
    <t>250mg</t>
  </si>
  <si>
    <t>赛可瑞</t>
  </si>
  <si>
    <t>XL01EDK116E001010278718</t>
  </si>
  <si>
    <t>200mg</t>
  </si>
  <si>
    <t>塞瑞替尼胶囊</t>
  </si>
  <si>
    <t>XL01XES267E001010178672</t>
  </si>
  <si>
    <t>赞可达</t>
  </si>
  <si>
    <t>XL01EDS267E001010101425</t>
  </si>
  <si>
    <t>培唑帕尼片</t>
  </si>
  <si>
    <t>XL01XEP125A001010178679</t>
  </si>
  <si>
    <t>0.2g</t>
  </si>
  <si>
    <t>维全特</t>
  </si>
  <si>
    <t>XL01XEP125A001030178679</t>
  </si>
  <si>
    <t>400mg</t>
  </si>
  <si>
    <t>XL01EXP125A001010104021</t>
  </si>
  <si>
    <r>
      <rPr>
        <sz val="11"/>
        <rFont val="宋体"/>
        <family val="3"/>
        <charset val="134"/>
      </rPr>
      <t>202</t>
    </r>
    <r>
      <rPr>
        <sz val="11"/>
        <rFont val="宋体"/>
        <family val="3"/>
        <charset val="134"/>
      </rPr>
      <t>4</t>
    </r>
    <r>
      <rPr>
        <sz val="11"/>
        <rFont val="宋体"/>
        <family val="3"/>
        <charset val="134"/>
      </rPr>
      <t>.5.1起</t>
    </r>
  </si>
  <si>
    <t>XL01EXP125A001010101606</t>
  </si>
  <si>
    <t>2024.4.1起</t>
  </si>
  <si>
    <t>XL01EXP125A001010100647</t>
  </si>
  <si>
    <t>瑞戈非尼片</t>
  </si>
  <si>
    <t>XL01XER081A001010178262</t>
  </si>
  <si>
    <t>40mg</t>
  </si>
  <si>
    <t>拜万戈</t>
  </si>
  <si>
    <t>XL01EXR081A001010101606</t>
  </si>
  <si>
    <t>2024.7.1起</t>
  </si>
  <si>
    <t>XL01EXR081A001010104021</t>
  </si>
  <si>
    <t>2024.8.1起</t>
  </si>
  <si>
    <t>XL01EXR081A001010100647</t>
  </si>
  <si>
    <t>XL01EXR081A001010104522</t>
  </si>
  <si>
    <r>
      <rPr>
        <sz val="11"/>
        <rFont val="宋体"/>
        <family val="3"/>
        <charset val="134"/>
      </rPr>
      <t>40mg(按C</t>
    </r>
    <r>
      <rPr>
        <sz val="11"/>
        <rFont val="Times New Roman"/>
        <family val="1"/>
      </rPr>
      <t>₂₁</t>
    </r>
    <r>
      <rPr>
        <sz val="11"/>
        <rFont val="宋体"/>
        <family val="3"/>
        <charset val="134"/>
      </rPr>
      <t>H</t>
    </r>
    <r>
      <rPr>
        <sz val="11"/>
        <rFont val="Times New Roman"/>
        <family val="1"/>
      </rPr>
      <t>₁₅</t>
    </r>
    <r>
      <rPr>
        <sz val="11"/>
        <rFont val="宋体"/>
        <family val="3"/>
        <charset val="134"/>
      </rPr>
      <t>ClF</t>
    </r>
    <r>
      <rPr>
        <sz val="11"/>
        <rFont val="Times New Roman"/>
        <family val="1"/>
      </rPr>
      <t>₄</t>
    </r>
    <r>
      <rPr>
        <sz val="11"/>
        <rFont val="宋体"/>
        <family val="3"/>
        <charset val="134"/>
      </rPr>
      <t>N</t>
    </r>
    <r>
      <rPr>
        <sz val="11"/>
        <rFont val="Times New Roman"/>
        <family val="1"/>
      </rPr>
      <t>₄</t>
    </r>
    <r>
      <rPr>
        <sz val="11"/>
        <rFont val="宋体"/>
        <family val="3"/>
        <charset val="134"/>
      </rPr>
      <t>O</t>
    </r>
    <r>
      <rPr>
        <sz val="11"/>
        <rFont val="Times New Roman"/>
        <family val="1"/>
      </rPr>
      <t>₃</t>
    </r>
    <r>
      <rPr>
        <sz val="11"/>
        <rFont val="宋体"/>
        <family val="3"/>
        <charset val="134"/>
      </rPr>
      <t>计)</t>
    </r>
  </si>
  <si>
    <t>XL01EXR081A001010104948</t>
  </si>
  <si>
    <r>
      <rPr>
        <sz val="11"/>
        <rFont val="宋体"/>
        <family val="3"/>
        <charset val="134"/>
        <scheme val="minor"/>
      </rPr>
      <t>2024.1</t>
    </r>
    <r>
      <rPr>
        <sz val="11"/>
        <rFont val="宋体"/>
        <family val="3"/>
        <charset val="134"/>
        <scheme val="minor"/>
      </rPr>
      <t>1</t>
    </r>
    <r>
      <rPr>
        <sz val="11"/>
        <rFont val="宋体"/>
        <family val="3"/>
        <charset val="134"/>
        <scheme val="minor"/>
      </rPr>
      <t>.1起</t>
    </r>
  </si>
  <si>
    <t>XL01EXR081A001010184736</t>
  </si>
  <si>
    <t>40mg(按C₂₁H₁₅ClF₄N₄O₃计)</t>
  </si>
  <si>
    <t>2024.12.1起</t>
  </si>
  <si>
    <t>尼洛替尼胶囊</t>
  </si>
  <si>
    <t>XL01XEN092E001010278679</t>
  </si>
  <si>
    <t>达希纳</t>
  </si>
  <si>
    <t>XL01XEN092E001020278679</t>
  </si>
  <si>
    <t>XL01XEN092E001040178679</t>
  </si>
  <si>
    <t>50mg</t>
  </si>
  <si>
    <t>XL01EAN092E001010104021</t>
  </si>
  <si>
    <t>2023.8.23起</t>
  </si>
  <si>
    <t>XL01EAN092E001020104021</t>
  </si>
  <si>
    <t>XL01EAN092E001020210121</t>
  </si>
  <si>
    <t>2024.3.1起</t>
  </si>
  <si>
    <t>XL01EAN092E001010210121</t>
  </si>
  <si>
    <t>伊布替尼胶囊</t>
  </si>
  <si>
    <t>XL01XEY299E001010182102</t>
  </si>
  <si>
    <t>140mg</t>
  </si>
  <si>
    <t>亿珂</t>
  </si>
  <si>
    <t>维莫非尼片</t>
  </si>
  <si>
    <t>XL01XEW108A001010181735</t>
  </si>
  <si>
    <t>240mg</t>
  </si>
  <si>
    <t>佐博伏</t>
  </si>
  <si>
    <t>注射用伊尼妥单抗</t>
  </si>
  <si>
    <t>XL01FDY321B001010181272</t>
  </si>
  <si>
    <t>50mg/支</t>
  </si>
  <si>
    <t>赛普汀</t>
  </si>
  <si>
    <t>替雷利珠单抗注射液</t>
  </si>
  <si>
    <t>XL01XCT190B002010182097</t>
  </si>
  <si>
    <t>百泽安</t>
  </si>
  <si>
    <t>特瑞普利单抗注射液</t>
  </si>
  <si>
    <t>XL01XCT181B002010181823</t>
  </si>
  <si>
    <t>240mg(6ml)/瓶</t>
  </si>
  <si>
    <t>拓益</t>
  </si>
  <si>
    <t>XL01XCT181B002020181823</t>
  </si>
  <si>
    <t>80mg(2ml)/瓶</t>
  </si>
  <si>
    <t>XL01XCT181B002030181823</t>
  </si>
  <si>
    <t>100mg(2.5ml)/瓶</t>
  </si>
  <si>
    <t>注射用卡瑞利珠单抗</t>
  </si>
  <si>
    <t>XL01FFK131B001010181825</t>
  </si>
  <si>
    <t>艾瑞卡</t>
  </si>
  <si>
    <r>
      <rPr>
        <sz val="11"/>
        <rFont val="宋体"/>
        <family val="3"/>
        <charset val="134"/>
      </rPr>
      <t>2</t>
    </r>
    <r>
      <rPr>
        <sz val="11"/>
        <rFont val="宋体"/>
        <family val="3"/>
        <charset val="134"/>
      </rPr>
      <t>023.</t>
    </r>
    <r>
      <rPr>
        <sz val="11"/>
        <rFont val="宋体"/>
        <family val="3"/>
        <charset val="134"/>
      </rPr>
      <t>12.01</t>
    </r>
    <r>
      <rPr>
        <sz val="11"/>
        <rFont val="宋体"/>
        <family val="3"/>
        <charset val="134"/>
      </rPr>
      <t>起</t>
    </r>
  </si>
  <si>
    <t>甲磺酸氟马替尼片</t>
  </si>
  <si>
    <t>XL01EAF716A001020201444</t>
  </si>
  <si>
    <t>豪森昕福</t>
  </si>
  <si>
    <t>甲磺酸阿美替尼片</t>
  </si>
  <si>
    <t>XL01EBA328A001010501444</t>
  </si>
  <si>
    <t>55mg(按C30H35N7O2计)</t>
  </si>
  <si>
    <t>阿美乐</t>
  </si>
  <si>
    <t>泽布替尼胶囊</t>
  </si>
  <si>
    <t>XL01XEZ104E001010182282</t>
  </si>
  <si>
    <t>百悦泽</t>
  </si>
  <si>
    <t>曲美替尼片</t>
  </si>
  <si>
    <t>XL01XEQ175A001010378672</t>
  </si>
  <si>
    <t>按C26H23FIN5O4计2mg</t>
  </si>
  <si>
    <t>迈吉宁</t>
  </si>
  <si>
    <t>XL01XEQ175A001010478672</t>
  </si>
  <si>
    <t>按C26H23FIN5O4计0.5mg</t>
  </si>
  <si>
    <t>甲磺酸达拉非尼胶囊</t>
  </si>
  <si>
    <t>XL01XED340E001010278672</t>
  </si>
  <si>
    <t>50mg(以C23H20F3N5O2S2计)</t>
  </si>
  <si>
    <t>泰菲乐</t>
  </si>
  <si>
    <t>XL01XED340E001020278672</t>
  </si>
  <si>
    <t>75mg(以C23H20F3N5O2S2计)</t>
  </si>
  <si>
    <t>甲苯磺酸尼拉帕利胶囊</t>
  </si>
  <si>
    <t>XL01XKN118E001010182136</t>
  </si>
  <si>
    <t>100mg(按C19H20N4O计)</t>
  </si>
  <si>
    <t>则乐</t>
  </si>
  <si>
    <t>地舒单抗注射液</t>
  </si>
  <si>
    <t>XM05BXD334B002010178217</t>
  </si>
  <si>
    <t>120mg(1.7mL)/瓶</t>
  </si>
  <si>
    <t>安加维</t>
  </si>
  <si>
    <t>XM05BXD334B002020184517</t>
  </si>
  <si>
    <t>120mg(1.7ml)/瓶</t>
  </si>
  <si>
    <r>
      <rPr>
        <sz val="12"/>
        <rFont val="宋体"/>
        <family val="3"/>
        <charset val="134"/>
      </rPr>
      <t>2</t>
    </r>
    <r>
      <rPr>
        <sz val="12"/>
        <rFont val="宋体"/>
        <family val="3"/>
        <charset val="134"/>
      </rPr>
      <t>024.7.1起</t>
    </r>
  </si>
  <si>
    <t>XM05BXD334B002020104021</t>
  </si>
  <si>
    <t>120mg:1.7ml</t>
  </si>
  <si>
    <t>鲁达欣</t>
  </si>
  <si>
    <t>XM05BXD334B002020183013</t>
  </si>
  <si>
    <t>博洛加</t>
  </si>
  <si>
    <t>2024.9.1起</t>
  </si>
  <si>
    <t>注射用醋酸奥曲肽微球</t>
  </si>
  <si>
    <t>微球注射剂</t>
  </si>
  <si>
    <t>XH01CBA213B015010178679</t>
  </si>
  <si>
    <t>20mg</t>
  </si>
  <si>
    <t>善龙</t>
  </si>
  <si>
    <t>XH01CBA213B015020178679</t>
  </si>
  <si>
    <t>30mg</t>
  </si>
  <si>
    <t>XH01CBA213B015020104021</t>
  </si>
  <si>
    <t>XH01CBA213B015010104021</t>
  </si>
  <si>
    <t>注射用重组人凝血因子Ⅶa</t>
  </si>
  <si>
    <t>血友病</t>
  </si>
  <si>
    <t>XB02BDC110B001010178997</t>
  </si>
  <si>
    <t>1mg(50KIU)</t>
  </si>
  <si>
    <t>诺其</t>
  </si>
  <si>
    <t>XB02BDC110B001020178997</t>
  </si>
  <si>
    <t>2mg(100KIU)</t>
  </si>
  <si>
    <t>泊沙康唑口服混悬液</t>
  </si>
  <si>
    <t>口服液体剂</t>
  </si>
  <si>
    <t>恶性肿瘤治疗期、抗排异</t>
  </si>
  <si>
    <t>XJ02ACB206X002010180007</t>
  </si>
  <si>
    <t>40mg/ml</t>
  </si>
  <si>
    <t>诺科飞</t>
  </si>
  <si>
    <t>XJ02ACB206X002010104948</t>
  </si>
  <si>
    <t>105ml（40mg/ml）</t>
  </si>
  <si>
    <t>2023.5.1起</t>
  </si>
  <si>
    <t>第二批（2022.1.1起）</t>
  </si>
  <si>
    <t>人凝血因子Ⅸ</t>
  </si>
  <si>
    <t>XB02BDR100B001010106396</t>
  </si>
  <si>
    <t>500IU/10ml/瓶</t>
  </si>
  <si>
    <t>XB02BDR100B001010102291</t>
  </si>
  <si>
    <t>500IU</t>
  </si>
  <si>
    <t>甲苯磺酸多纳非尼片</t>
  </si>
  <si>
    <t>XL01EXD351A001010181829</t>
  </si>
  <si>
    <t>0.1g(按C21H13D3CIF3N4O3计)</t>
  </si>
  <si>
    <t>泽普生</t>
  </si>
  <si>
    <t>盐酸恩沙替尼胶囊</t>
  </si>
  <si>
    <t>XL01EDE091E001010104611</t>
  </si>
  <si>
    <t>25mg(按C26H27Cl2FN6O3计)</t>
  </si>
  <si>
    <t>贝美纳</t>
  </si>
  <si>
    <t>XL01EDE091E001020104611</t>
  </si>
  <si>
    <t>100mg(按C26H27Cl2FN6O3计)</t>
  </si>
  <si>
    <t>甲磺酸伏美替尼片</t>
  </si>
  <si>
    <t>XL01XEF727A001010110103</t>
  </si>
  <si>
    <t>40mg(按C28H31F3N8O2计)</t>
  </si>
  <si>
    <t>艾弗沙</t>
  </si>
  <si>
    <t>达可替尼片</t>
  </si>
  <si>
    <t>XL01XED333A001010378724</t>
  </si>
  <si>
    <t>15mg</t>
  </si>
  <si>
    <t>多泽润</t>
  </si>
  <si>
    <t>奥布替尼片</t>
  </si>
  <si>
    <t>XL01XEA342A001010181490</t>
  </si>
  <si>
    <t>宜诺凯</t>
  </si>
  <si>
    <t>奥妥珠单抗注射液</t>
  </si>
  <si>
    <t>XL01XCA356B002010181735</t>
  </si>
  <si>
    <t>1000 mg(40 ml)/瓶</t>
  </si>
  <si>
    <t>氟唑帕利胶囊</t>
  </si>
  <si>
    <t>XL01XXF723E001010101445</t>
  </si>
  <si>
    <t>艾瑞颐</t>
  </si>
  <si>
    <t>XL01XXF723E001010201445</t>
  </si>
  <si>
    <t>帕米帕利胶囊</t>
  </si>
  <si>
    <t>XL01XKP142E001010182282</t>
  </si>
  <si>
    <t>20mg(按C16H15FN4O计)</t>
  </si>
  <si>
    <t>阿贝西利片</t>
  </si>
  <si>
    <t>XL01XEA343A001010178403</t>
  </si>
  <si>
    <t>唯择</t>
  </si>
  <si>
    <t>XL01XEA343A001020178403</t>
  </si>
  <si>
    <t>XL01XEA343A001030178403</t>
  </si>
  <si>
    <t>XL01XXA322B002010182465</t>
  </si>
  <si>
    <t>XL01XXA322B002010180081</t>
  </si>
  <si>
    <t>支</t>
  </si>
  <si>
    <t>2023.6.1起</t>
  </si>
  <si>
    <t>马来酸奈拉替尼片</t>
  </si>
  <si>
    <t>XL01XEN120A001010182949</t>
  </si>
  <si>
    <t>40mg(按C30H29ClN6O3计)</t>
  </si>
  <si>
    <t>贺俪安</t>
  </si>
  <si>
    <t>XL01EHN120A001010100647</t>
  </si>
  <si>
    <r>
      <rPr>
        <sz val="10.5"/>
        <rFont val="宋体"/>
        <family val="3"/>
        <charset val="134"/>
      </rPr>
      <t>2</t>
    </r>
    <r>
      <rPr>
        <sz val="10.5"/>
        <rFont val="宋体"/>
        <family val="3"/>
        <charset val="134"/>
      </rPr>
      <t>024.1.1</t>
    </r>
    <r>
      <rPr>
        <sz val="10.5"/>
        <rFont val="宋体"/>
        <family val="3"/>
        <charset val="134"/>
      </rPr>
      <t>起</t>
    </r>
  </si>
  <si>
    <t>XL01EHN120A001010184136</t>
  </si>
  <si>
    <r>
      <rPr>
        <sz val="11"/>
        <rFont val="宋体"/>
        <family val="3"/>
        <charset val="134"/>
      </rPr>
      <t>40mg(按C</t>
    </r>
    <r>
      <rPr>
        <sz val="11"/>
        <rFont val="Times New Roman"/>
        <family val="1"/>
      </rPr>
      <t>₃₀</t>
    </r>
    <r>
      <rPr>
        <sz val="11"/>
        <rFont val="宋体"/>
        <family val="3"/>
        <charset val="134"/>
      </rPr>
      <t>H</t>
    </r>
    <r>
      <rPr>
        <sz val="11"/>
        <rFont val="Times New Roman"/>
        <family val="1"/>
      </rPr>
      <t>₂₉</t>
    </r>
    <r>
      <rPr>
        <sz val="11"/>
        <rFont val="宋体"/>
        <family val="3"/>
        <charset val="134"/>
      </rPr>
      <t>ClN</t>
    </r>
    <r>
      <rPr>
        <sz val="11"/>
        <rFont val="Times New Roman"/>
        <family val="1"/>
      </rPr>
      <t>₆</t>
    </r>
    <r>
      <rPr>
        <sz val="11"/>
        <rFont val="宋体"/>
        <family val="3"/>
        <charset val="134"/>
      </rPr>
      <t>O</t>
    </r>
    <r>
      <rPr>
        <sz val="11"/>
        <rFont val="Times New Roman"/>
        <family val="1"/>
      </rPr>
      <t>₃</t>
    </r>
    <r>
      <rPr>
        <sz val="11"/>
        <rFont val="宋体"/>
        <family val="3"/>
        <charset val="134"/>
      </rPr>
      <t>计)</t>
    </r>
  </si>
  <si>
    <t>XL01EHN120A001010101425</t>
  </si>
  <si>
    <r>
      <rPr>
        <sz val="10.5"/>
        <rFont val="宋体"/>
        <family val="3"/>
        <charset val="134"/>
      </rPr>
      <t>202</t>
    </r>
    <r>
      <rPr>
        <sz val="10.5"/>
        <rFont val="宋体"/>
        <family val="3"/>
        <charset val="134"/>
      </rPr>
      <t>5</t>
    </r>
    <r>
      <rPr>
        <sz val="10.5"/>
        <rFont val="宋体"/>
        <family val="3"/>
        <charset val="134"/>
      </rPr>
      <t>.1.1起</t>
    </r>
  </si>
  <si>
    <t>索凡替尼胶囊</t>
  </si>
  <si>
    <t>XL01EKS277E001010110171</t>
  </si>
  <si>
    <t>苏泰达</t>
  </si>
  <si>
    <t>达雷妥尤单抗注射液</t>
  </si>
  <si>
    <t>XL01XCD337B002010178537</t>
  </si>
  <si>
    <t>100mg/5ml/瓶</t>
  </si>
  <si>
    <t>兆珂</t>
  </si>
  <si>
    <t>XL01XCD337B002020178537</t>
  </si>
  <si>
    <t>400mg/20ml/瓶</t>
  </si>
  <si>
    <t>泊马度胺胶囊</t>
  </si>
  <si>
    <t>XL04AXB245E001010301523</t>
  </si>
  <si>
    <t>XL04AXB245E001020301523</t>
  </si>
  <si>
    <t>4mg</t>
  </si>
  <si>
    <t>XL04AXB245E001010104021</t>
  </si>
  <si>
    <t>XL04AXB245E001030104021</t>
  </si>
  <si>
    <t>XL04AXB245E001020104021</t>
  </si>
  <si>
    <t>3mg</t>
  </si>
  <si>
    <r>
      <rPr>
        <sz val="12"/>
        <rFont val="宋体"/>
        <family val="3"/>
        <charset val="134"/>
      </rPr>
      <t>202</t>
    </r>
    <r>
      <rPr>
        <sz val="12"/>
        <rFont val="宋体"/>
        <family val="3"/>
        <charset val="134"/>
      </rPr>
      <t>5</t>
    </r>
    <r>
      <rPr>
        <sz val="12"/>
        <rFont val="宋体"/>
        <family val="3"/>
        <charset val="134"/>
      </rPr>
      <t>.</t>
    </r>
    <r>
      <rPr>
        <sz val="12"/>
        <rFont val="宋体"/>
        <family val="3"/>
        <charset val="134"/>
      </rPr>
      <t>1</t>
    </r>
    <r>
      <rPr>
        <sz val="12"/>
        <rFont val="宋体"/>
        <family val="3"/>
        <charset val="134"/>
      </rPr>
      <t>.1起</t>
    </r>
  </si>
  <si>
    <t>阿帕他胺片</t>
  </si>
  <si>
    <t>XL02BBA326A001020278537</t>
  </si>
  <si>
    <t>60mg</t>
  </si>
  <si>
    <t>安森珂</t>
  </si>
  <si>
    <t>达罗他胺片</t>
  </si>
  <si>
    <t>XL02BBD348A001010183396</t>
  </si>
  <si>
    <t>300mg</t>
  </si>
  <si>
    <t>诺倍戈</t>
  </si>
  <si>
    <t>注射用维迪西妥单抗</t>
  </si>
  <si>
    <t>XL01EHW124B001010180949</t>
  </si>
  <si>
    <t>60mg/支</t>
  </si>
  <si>
    <t>第三批（2022.5.1起）</t>
  </si>
  <si>
    <t>盐酸埃克替尼片</t>
  </si>
  <si>
    <t>XL01EBA274A001010104611</t>
  </si>
  <si>
    <t>125mg</t>
  </si>
  <si>
    <t>凯美纳</t>
  </si>
  <si>
    <t>第四批（2023.3.1起）</t>
  </si>
  <si>
    <t>洛拉替尼片</t>
  </si>
  <si>
    <t>XL01EDL404A001010382879</t>
  </si>
  <si>
    <t>25mg</t>
  </si>
  <si>
    <t>博瑞纳</t>
  </si>
  <si>
    <t>XL01EDL404A001020282879</t>
  </si>
  <si>
    <t>布格替尼片</t>
  </si>
  <si>
    <t>XL01EDB251A001010179422</t>
  </si>
  <si>
    <t>安伯瑞</t>
  </si>
  <si>
    <t>XL01EDB251A001020279422</t>
  </si>
  <si>
    <t>90mg</t>
  </si>
  <si>
    <t>XL01EDB251A001030179422</t>
  </si>
  <si>
    <t>180mg</t>
  </si>
  <si>
    <t>赛沃替尼片</t>
  </si>
  <si>
    <t>XL01EXS282A001020282407</t>
  </si>
  <si>
    <t>沃瑞沙</t>
  </si>
  <si>
    <t>注射用醋酸地加瑞克</t>
  </si>
  <si>
    <t>XL02BXD329B001020182471</t>
  </si>
  <si>
    <t>XL02BXD329B001010282471</t>
  </si>
  <si>
    <t>120mg</t>
  </si>
  <si>
    <t>优替德隆注射液</t>
  </si>
  <si>
    <t>XL01DCY324B002010182183</t>
  </si>
  <si>
    <t>5ml:50mg</t>
  </si>
  <si>
    <t>优替帝</t>
  </si>
  <si>
    <t>注射用恩美曲妥珠单抗</t>
  </si>
  <si>
    <t>XL01XCE090B001010181735</t>
  </si>
  <si>
    <t>赫赛莱</t>
  </si>
  <si>
    <t>XL01XCE090B001020181735</t>
  </si>
  <si>
    <t>羟乙磺酸达尔西利片</t>
  </si>
  <si>
    <t>XL01EFD357A001010101445</t>
  </si>
  <si>
    <t>50mg（按C25H30N6O2计）</t>
  </si>
  <si>
    <t>艾瑞康</t>
  </si>
  <si>
    <t>XL01EFD357A001020201445</t>
  </si>
  <si>
    <t>125mg（按C25H30N6O2计）</t>
  </si>
  <si>
    <t>XL01EFD357A001030201445</t>
  </si>
  <si>
    <t>150mg（按C25H30N6O2计）</t>
  </si>
  <si>
    <t>XL01EFD357A001020101445</t>
  </si>
  <si>
    <t>XL01EFD357A001030101445</t>
  </si>
  <si>
    <t>瑞维鲁胺片</t>
  </si>
  <si>
    <t>XL02BBR121A001010201445</t>
  </si>
  <si>
    <t>艾瑞恩</t>
  </si>
  <si>
    <t>奥雷巴替尼片</t>
  </si>
  <si>
    <t>XL01EAA368A001010181522</t>
  </si>
  <si>
    <t>耐立克</t>
  </si>
  <si>
    <r>
      <rPr>
        <sz val="11"/>
        <rFont val="宋体"/>
        <family val="3"/>
        <charset val="134"/>
        <scheme val="minor"/>
      </rPr>
      <t>2</t>
    </r>
    <r>
      <rPr>
        <sz val="11"/>
        <rFont val="宋体"/>
        <family val="3"/>
        <charset val="134"/>
        <scheme val="minor"/>
      </rPr>
      <t>024.12.1起</t>
    </r>
  </si>
  <si>
    <t>维奈克拉片</t>
  </si>
  <si>
    <t>XL01XXW122A001020183266</t>
  </si>
  <si>
    <t>唯可来</t>
  </si>
  <si>
    <t>XL01XXW122A001010183266</t>
  </si>
  <si>
    <t>XL01XXW122A001040183266</t>
  </si>
  <si>
    <t>XL01XXW122A001040383266</t>
  </si>
  <si>
    <t>注射用卡非佐米</t>
  </si>
  <si>
    <t>XL01XGK141B001010183680</t>
  </si>
  <si>
    <t>凯洛斯</t>
  </si>
  <si>
    <t>注射用维布妥昔单抗</t>
  </si>
  <si>
    <t>XL01XCW121B001010179422</t>
  </si>
  <si>
    <t>安适利</t>
  </si>
  <si>
    <t>瑞派替尼片</t>
  </si>
  <si>
    <t>XL01EXR114A001010183506</t>
  </si>
  <si>
    <t>擎乐</t>
  </si>
  <si>
    <t>XL01EXR114A001010283506</t>
  </si>
  <si>
    <t>50mg(C24H21BrFN5O2)</t>
  </si>
  <si>
    <t>昂丹司琼口溶膜</t>
  </si>
  <si>
    <t>膜剂</t>
  </si>
  <si>
    <t>XA04AAA202M002010101445</t>
  </si>
  <si>
    <t>XA04AAA202M002020101445</t>
  </si>
  <si>
    <t>XA04AAA202M002020201445</t>
  </si>
  <si>
    <t>奈妥匹坦帕洛诺司琼胶囊</t>
  </si>
  <si>
    <t>胶囊剂</t>
  </si>
  <si>
    <t>XA04AAN117E001010182517</t>
  </si>
  <si>
    <t>每粒硬胶囊含奈妥匹坦0.3g（0.1g/片×3片）和盐酸帕洛诺司琼0.5mg（软胶囊1粒）</t>
  </si>
  <si>
    <t>奥康泽</t>
  </si>
  <si>
    <r>
      <rPr>
        <sz val="14"/>
        <rFont val="宋体"/>
        <family val="3"/>
        <charset val="134"/>
      </rPr>
      <t>第五批（202</t>
    </r>
    <r>
      <rPr>
        <sz val="14"/>
        <rFont val="宋体"/>
        <family val="3"/>
        <charset val="134"/>
      </rPr>
      <t>4.1</t>
    </r>
    <r>
      <rPr>
        <sz val="14"/>
        <rFont val="宋体"/>
        <family val="3"/>
        <charset val="134"/>
      </rPr>
      <t>.1起）</t>
    </r>
  </si>
  <si>
    <t>林普利塞片</t>
  </si>
  <si>
    <t>XL01EML407A001010181522</t>
  </si>
  <si>
    <t>因他瑞</t>
  </si>
  <si>
    <t>琥珀酸瑞波西利片</t>
  </si>
  <si>
    <t>XL01EFR125A001010378679</t>
  </si>
  <si>
    <r>
      <rPr>
        <sz val="11"/>
        <color theme="1"/>
        <rFont val="宋体"/>
        <family val="3"/>
        <charset val="134"/>
      </rPr>
      <t>200mg(按C</t>
    </r>
    <r>
      <rPr>
        <sz val="11"/>
        <color indexed="8"/>
        <rFont val="Times New Roman"/>
        <family val="1"/>
      </rPr>
      <t>₂₃</t>
    </r>
    <r>
      <rPr>
        <sz val="11"/>
        <color indexed="8"/>
        <rFont val="宋体"/>
        <family val="3"/>
        <charset val="134"/>
      </rPr>
      <t>H</t>
    </r>
    <r>
      <rPr>
        <sz val="11"/>
        <color indexed="8"/>
        <rFont val="Times New Roman"/>
        <family val="1"/>
      </rPr>
      <t>₃₀</t>
    </r>
    <r>
      <rPr>
        <sz val="11"/>
        <color indexed="8"/>
        <rFont val="宋体"/>
        <family val="3"/>
        <charset val="134"/>
      </rPr>
      <t>N</t>
    </r>
    <r>
      <rPr>
        <sz val="11"/>
        <color indexed="8"/>
        <rFont val="Times New Roman"/>
        <family val="1"/>
      </rPr>
      <t>₈</t>
    </r>
    <r>
      <rPr>
        <sz val="11"/>
        <color indexed="8"/>
        <rFont val="宋体"/>
        <family val="3"/>
        <charset val="134"/>
      </rPr>
      <t>O计)</t>
    </r>
  </si>
  <si>
    <t>凯丽隆</t>
  </si>
  <si>
    <t>泽贝妥单抗注射液</t>
  </si>
  <si>
    <t>XL01FAZ111B002010184297</t>
  </si>
  <si>
    <t>100mg(10ml)/瓶</t>
  </si>
  <si>
    <t>安瑞昔</t>
  </si>
  <si>
    <t>塞利尼索片</t>
  </si>
  <si>
    <t>XL01XXS286A001010183951</t>
  </si>
  <si>
    <t>希维奥</t>
  </si>
  <si>
    <t>瑞帕妥单抗注射液</t>
  </si>
  <si>
    <t>XL01FAR123B002020182454</t>
  </si>
  <si>
    <t>安平希</t>
  </si>
  <si>
    <t>XL01FAR123B002030182454</t>
  </si>
  <si>
    <t>500mg(50ml)/瓶</t>
  </si>
  <si>
    <t>甲磺酸贝福替尼胶囊</t>
  </si>
  <si>
    <t>XL01EBB256E001010104611</t>
  </si>
  <si>
    <r>
      <rPr>
        <sz val="11"/>
        <color theme="1"/>
        <rFont val="宋体"/>
        <family val="3"/>
        <charset val="134"/>
      </rPr>
      <t>25mg(按C</t>
    </r>
    <r>
      <rPr>
        <sz val="11"/>
        <color indexed="8"/>
        <rFont val="Times New Roman"/>
        <family val="1"/>
      </rPr>
      <t>₂₉</t>
    </r>
    <r>
      <rPr>
        <sz val="11"/>
        <color indexed="8"/>
        <rFont val="宋体"/>
        <family val="3"/>
        <charset val="134"/>
      </rPr>
      <t>H</t>
    </r>
    <r>
      <rPr>
        <sz val="11"/>
        <color indexed="8"/>
        <rFont val="Times New Roman"/>
        <family val="1"/>
      </rPr>
      <t>₃₂</t>
    </r>
    <r>
      <rPr>
        <sz val="11"/>
        <color indexed="8"/>
        <rFont val="宋体"/>
        <family val="3"/>
        <charset val="134"/>
      </rPr>
      <t>F</t>
    </r>
    <r>
      <rPr>
        <sz val="11"/>
        <color indexed="8"/>
        <rFont val="Times New Roman"/>
        <family val="1"/>
      </rPr>
      <t>₃</t>
    </r>
    <r>
      <rPr>
        <sz val="11"/>
        <color indexed="8"/>
        <rFont val="宋体"/>
        <family val="3"/>
        <charset val="134"/>
      </rPr>
      <t>N</t>
    </r>
    <r>
      <rPr>
        <sz val="11"/>
        <color indexed="8"/>
        <rFont val="Times New Roman"/>
        <family val="1"/>
      </rPr>
      <t>₇</t>
    </r>
    <r>
      <rPr>
        <sz val="11"/>
        <color indexed="8"/>
        <rFont val="宋体"/>
        <family val="3"/>
        <charset val="134"/>
      </rPr>
      <t>O</t>
    </r>
    <r>
      <rPr>
        <sz val="11"/>
        <color indexed="8"/>
        <rFont val="Times New Roman"/>
        <family val="1"/>
      </rPr>
      <t>₂</t>
    </r>
    <r>
      <rPr>
        <sz val="11"/>
        <color indexed="8"/>
        <rFont val="宋体"/>
        <family val="3"/>
        <charset val="134"/>
      </rPr>
      <t>计)</t>
    </r>
  </si>
  <si>
    <t>赛美纳</t>
  </si>
  <si>
    <t>度维利塞胶囊</t>
  </si>
  <si>
    <t>XL01EMD359E001020184089</t>
  </si>
  <si>
    <t>克必妥</t>
  </si>
  <si>
    <t>盐酸米托蒽醌脂质体注射液</t>
  </si>
  <si>
    <t>XL01DBM109B018010102777</t>
  </si>
  <si>
    <t>10ml:10mg（按C22H28N4O6计）</t>
  </si>
  <si>
    <t>伏罗尼布片</t>
  </si>
  <si>
    <t>薄膜衣片</t>
  </si>
  <si>
    <t>XL01EKF736A001010104611</t>
  </si>
  <si>
    <t>伏美纳</t>
  </si>
  <si>
    <t>阿可替尼胶囊</t>
  </si>
  <si>
    <t>XL01ELA387E001010184513</t>
  </si>
  <si>
    <t>康可期</t>
  </si>
  <si>
    <t>磷酸索立德吉胶囊</t>
  </si>
  <si>
    <t>XL01XJS283E001010283691</t>
  </si>
  <si>
    <t>200mg（按C26H26F3N3O3计）</t>
  </si>
  <si>
    <t>奥昔朵</t>
  </si>
  <si>
    <t>曲妥珠单抗注射液(皮下注射)</t>
  </si>
  <si>
    <t>XL01XCQ110B002010181735</t>
  </si>
  <si>
    <t>600mg(5ml)/瓶</t>
  </si>
  <si>
    <t>恩曲替尼胶囊</t>
  </si>
  <si>
    <t>XL01EXE094E001020181735</t>
  </si>
  <si>
    <t>罗圣全</t>
  </si>
  <si>
    <t>XL01EXE094E001010181735</t>
  </si>
  <si>
    <t>谷美替尼片</t>
  </si>
  <si>
    <t>XL01EXG193A001010183970</t>
  </si>
  <si>
    <t>50mg(按 C21H17N9O2S 计)</t>
  </si>
  <si>
    <t>海益坦</t>
  </si>
  <si>
    <t>阿伐替尼片</t>
  </si>
  <si>
    <t>XL01EXA350A001010183503</t>
  </si>
  <si>
    <t>泰吉华</t>
  </si>
  <si>
    <t>XL01EXA350A001020183503</t>
  </si>
  <si>
    <t>伊鲁阿克片</t>
  </si>
  <si>
    <t>XL01EDY342A001010104021</t>
  </si>
  <si>
    <t>启欣可</t>
  </si>
  <si>
    <t>XL01EDY342A001010204021</t>
  </si>
  <si>
    <t>拓培非格司亭注射液</t>
  </si>
  <si>
    <t>XL03AAT208B002030104870</t>
  </si>
  <si>
    <t>2.0mg(8.0×10^7U)/1.0mL/支(预充式)</t>
  </si>
  <si>
    <t>珮金</t>
  </si>
  <si>
    <t>XL03AAT208B002020104870</t>
  </si>
  <si>
    <t>0.5ml:1.0mg（4.0×10^7U）</t>
  </si>
  <si>
    <t>哌柏西利胶囊</t>
  </si>
  <si>
    <t>XL01EFP135E001030105345</t>
  </si>
  <si>
    <t>XL01EFP135E001020105345</t>
  </si>
  <si>
    <t>XL01EFP135E001010105345</t>
  </si>
  <si>
    <t>75mg</t>
  </si>
  <si>
    <t>XL01EFP135E001020104021</t>
  </si>
  <si>
    <t>XL01EFP135E001030104021</t>
  </si>
  <si>
    <t>XL01EFP135E001010101425</t>
  </si>
  <si>
    <t>2024.2.1起</t>
  </si>
  <si>
    <t>XL01EFP135E001010104948</t>
  </si>
  <si>
    <t>粒</t>
  </si>
  <si>
    <t>XL01EFP135E001020104948</t>
  </si>
  <si>
    <t>XL01EFP135E001030104948</t>
  </si>
  <si>
    <t>XL01EFP135E001010100156</t>
  </si>
  <si>
    <t>XL01EFP135E001030101444</t>
  </si>
  <si>
    <t>XL01EFP135E001010100647</t>
  </si>
  <si>
    <t>XL01EFP135E001030178724</t>
  </si>
  <si>
    <t>爱博新</t>
  </si>
  <si>
    <t>XL01EFP135E001010178724</t>
  </si>
  <si>
    <t>XL01EFP135E001020178724</t>
  </si>
  <si>
    <t>XL01EFP135E001010183755</t>
  </si>
  <si>
    <t>XL01EFP135E001030101425</t>
  </si>
  <si>
    <t>XL01EFP135E001020101425</t>
  </si>
  <si>
    <t>XL01EFP135E001010183690</t>
  </si>
  <si>
    <t>XL01EFP135E001030101523</t>
  </si>
  <si>
    <t>XL01EFP135E001020101523</t>
  </si>
  <si>
    <t>XL01EFP135E001010101523</t>
  </si>
  <si>
    <t>XL01EFP135E001010301066</t>
  </si>
  <si>
    <t>2024.6.1起</t>
  </si>
  <si>
    <t>XL01EFP135E001020103356</t>
  </si>
  <si>
    <t>XL01EFP135E001010103356</t>
  </si>
  <si>
    <t>XL01EFP135E001030103356</t>
  </si>
  <si>
    <t>XL01EFP135E001010184758</t>
  </si>
  <si>
    <t>第六批（2025.1.1起）</t>
  </si>
  <si>
    <t>注射用紫杉醇聚合物胶束</t>
  </si>
  <si>
    <t>XL01CDZ107B001010182039</t>
  </si>
  <si>
    <t>2025.1.1起</t>
  </si>
  <si>
    <t>盐酸卡马替尼片</t>
  </si>
  <si>
    <t>XL01EXK151A001020278679</t>
  </si>
  <si>
    <t>200mg(以C₂₃H₁₇FN₆O计)</t>
  </si>
  <si>
    <t>盐酸特泊替尼片</t>
  </si>
  <si>
    <t>XL01EXT216A001010179323</t>
  </si>
  <si>
    <t>225mg(按C₂₉H₂₈N₆O₂计)</t>
  </si>
  <si>
    <t>戈利昔替尼胶囊</t>
  </si>
  <si>
    <t>XL01EJG196E001010184411</t>
  </si>
  <si>
    <t>0.15g(按C₂₅H₃₁N₉O₂计)</t>
  </si>
  <si>
    <t>甲磺酸瑞厄替尼片</t>
  </si>
  <si>
    <t>XL01EBR132A001010201583</t>
  </si>
  <si>
    <t>100mg(按C₃₁H₃₇N₇O₂计)</t>
  </si>
  <si>
    <t>瑞普替尼胶囊</t>
  </si>
  <si>
    <t>XL01EXR131E001010279060</t>
  </si>
  <si>
    <t>舒沃替尼片</t>
  </si>
  <si>
    <t>XL01EBS297A001020182407</t>
  </si>
  <si>
    <t>枸橼酸依奉阿克胶囊</t>
  </si>
  <si>
    <t>XL01EDY355E001010101523</t>
  </si>
  <si>
    <t>100mg(按C₂₄H₂₆Cl₂FN₅O₂计)</t>
  </si>
  <si>
    <t>富马酸安奈克替尼胶囊</t>
  </si>
  <si>
    <t>XL01EXA406E001010301523</t>
  </si>
  <si>
    <t>0.1g(按C₂₃H₂₄Cl₂FN₅O₂计)</t>
  </si>
  <si>
    <t>硫酸拉罗替尼胶囊</t>
  </si>
  <si>
    <t>XL01EXL405E001020178262</t>
  </si>
  <si>
    <t>100mg(按C21H22F2N6O2计)</t>
  </si>
  <si>
    <t>硫酸拉罗替尼口服溶液</t>
  </si>
  <si>
    <t>口服溶液剂</t>
  </si>
  <si>
    <t>XL01EXL405X001010178262</t>
  </si>
  <si>
    <t>50ml:1.0g(按C₂₁H₂₂F₂N₆O₂计)</t>
  </si>
  <si>
    <t>妥拉美替尼胶囊</t>
  </si>
  <si>
    <t>XL01EET220E001010184591</t>
  </si>
  <si>
    <t>伯瑞替尼肠溶胶囊</t>
  </si>
  <si>
    <t>肠溶胶囊</t>
  </si>
  <si>
    <t>XL01EXB260E001010284325</t>
  </si>
  <si>
    <t>注射用德曲妥珠单抗</t>
  </si>
  <si>
    <t>XL01FDD365B001010182561</t>
  </si>
  <si>
    <t>100mg/瓶</t>
  </si>
  <si>
    <t>西妥昔单抗β注射液</t>
  </si>
  <si>
    <t>XL01FEX254B002010181463</t>
  </si>
  <si>
    <t>恩朗苏拜单抗注射液</t>
  </si>
  <si>
    <t>XL01FFE099B002010183422</t>
  </si>
  <si>
    <t>赛帕利单抗注射液</t>
  </si>
  <si>
    <t>XL01XCS284B002010181453</t>
  </si>
  <si>
    <t>120mg(4ml)/瓶</t>
  </si>
  <si>
    <t>依沃西单抗注射液</t>
  </si>
  <si>
    <t>XL01FXY354B002010185204</t>
  </si>
  <si>
    <t>100mg(10mL)/瓶</t>
  </si>
  <si>
    <t>卡度尼利单抗注射液</t>
  </si>
  <si>
    <t>XL01FFK143B002010182957</t>
  </si>
  <si>
    <t>125mg(10mL)/瓶</t>
  </si>
  <si>
    <t>注射用维泊妥珠单抗</t>
  </si>
  <si>
    <t>XL01FXW129B001010181735</t>
  </si>
  <si>
    <t>30mg/瓶</t>
  </si>
  <si>
    <t>帕妥珠曲妥珠单抗注射液(皮下注射)</t>
  </si>
  <si>
    <t>注射液</t>
  </si>
  <si>
    <t>XL01XYP150B002020181735</t>
  </si>
  <si>
    <t>负荷剂量(15ml):帕妥珠单抗1200mg与曲妥珠单抗600mg</t>
  </si>
  <si>
    <t>XL01XYP150B002010181735</t>
  </si>
  <si>
    <t>维持剂量(10ml):帕妥珠单抗600mg与曲妥珠单抗600mg</t>
  </si>
  <si>
    <t>注射用埃普奈明</t>
  </si>
  <si>
    <t>XL01XXA398B001010101938</t>
  </si>
  <si>
    <t>100mg(8,000,000U)/瓶</t>
  </si>
  <si>
    <t>纳鲁索拜单抗注射液</t>
  </si>
  <si>
    <t>XM05BXN129B002010181272</t>
  </si>
  <si>
    <t>120mg(1.6mL)/瓶</t>
  </si>
  <si>
    <t>注射用阿立哌唑</t>
  </si>
  <si>
    <t>严重精神障碍</t>
  </si>
  <si>
    <t>XN05AXA028B001020179080</t>
  </si>
  <si>
    <t>0.3g(按C₂₃H₂₇Cl₂N₃O₂计)</t>
  </si>
  <si>
    <t>XN05AXA028B001010179080</t>
  </si>
  <si>
    <t>0.4g(按C₂₃H₂₇Cl₂N₃O₂计)</t>
  </si>
  <si>
    <t>棕榈帕利哌酮酯注射液(6M)</t>
  </si>
  <si>
    <t>XN05AXZ114B002010178537</t>
  </si>
  <si>
    <t>按帕利哌酮(C23H27FN4O3)计5.0mL：1000mg</t>
  </si>
  <si>
    <t>XN05AXZ114B002020178537</t>
  </si>
  <si>
    <t>按帕利哌酮(C₂₃H₂₇FN₄O₃)计3.5ml：700mg</t>
  </si>
  <si>
    <t>达雷妥尤单抗注射液(皮下注射)</t>
  </si>
  <si>
    <t>XL01FCD337B002030178537</t>
  </si>
  <si>
    <t>1800mg(15ml)/瓶</t>
  </si>
  <si>
    <t>第七批（2025.2.1起）</t>
  </si>
  <si>
    <t>甲磺酸瑞齐替尼胶囊</t>
  </si>
  <si>
    <t>XL01EBR133E001010183120</t>
  </si>
  <si>
    <r>
      <rPr>
        <sz val="11"/>
        <rFont val="宋体"/>
        <family val="3"/>
        <charset val="134"/>
      </rPr>
      <t>30mg(按C</t>
    </r>
    <r>
      <rPr>
        <sz val="11"/>
        <rFont val="Times New Roman"/>
        <family val="1"/>
      </rPr>
      <t>₂₇</t>
    </r>
    <r>
      <rPr>
        <sz val="11"/>
        <rFont val="宋体"/>
        <family val="3"/>
        <charset val="134"/>
      </rPr>
      <t>H</t>
    </r>
    <r>
      <rPr>
        <sz val="11"/>
        <rFont val="Times New Roman"/>
        <family val="1"/>
      </rPr>
      <t>₃₀</t>
    </r>
    <r>
      <rPr>
        <sz val="11"/>
        <rFont val="宋体"/>
        <family val="3"/>
        <charset val="134"/>
      </rPr>
      <t>N</t>
    </r>
    <r>
      <rPr>
        <sz val="11"/>
        <rFont val="Times New Roman"/>
        <family val="1"/>
      </rPr>
      <t>₆</t>
    </r>
    <r>
      <rPr>
        <sz val="11"/>
        <rFont val="宋体"/>
        <family val="3"/>
        <charset val="134"/>
      </rPr>
      <t>O</t>
    </r>
    <r>
      <rPr>
        <sz val="11"/>
        <rFont val="Times New Roman"/>
        <family val="1"/>
      </rPr>
      <t>₃</t>
    </r>
    <r>
      <rPr>
        <sz val="11"/>
        <rFont val="宋体"/>
        <family val="3"/>
        <charset val="134"/>
      </rPr>
      <t>计)</t>
    </r>
  </si>
  <si>
    <t>瑞必达</t>
  </si>
  <si>
    <t>注：20250401整理，为目前有效药品名单</t>
  </si>
  <si>
    <t>国谈药门诊专项保障药品名单</t>
  </si>
  <si>
    <t>药品商品名</t>
  </si>
  <si>
    <t>巴瑞替尼片</t>
  </si>
  <si>
    <t>XL04AAB233A001010178403</t>
  </si>
  <si>
    <t>2mg (以C16H17N7O2S计)</t>
  </si>
  <si>
    <t>艾乐明</t>
  </si>
  <si>
    <t>XL04AAB233A001010180542</t>
  </si>
  <si>
    <t>2mg</t>
  </si>
  <si>
    <t>依那西普注射液</t>
  </si>
  <si>
    <t>XL04ABY251B002020178724</t>
  </si>
  <si>
    <t>0.94ml:50mg</t>
  </si>
  <si>
    <t>恩利</t>
  </si>
  <si>
    <t>XL04ABY251B002010178724</t>
  </si>
  <si>
    <t>0.47ml:25mg</t>
  </si>
  <si>
    <t>XL04ABY251B002010278724</t>
  </si>
  <si>
    <t>司库奇尤单抗注射液</t>
  </si>
  <si>
    <t>XL04ACS271B002030178679</t>
  </si>
  <si>
    <t>1ml:150mg</t>
  </si>
  <si>
    <t>可善挺</t>
  </si>
  <si>
    <r>
      <rPr>
        <sz val="11"/>
        <color theme="1"/>
        <rFont val="宋体"/>
        <family val="3"/>
        <charset val="134"/>
      </rPr>
      <t>2023.</t>
    </r>
    <r>
      <rPr>
        <sz val="11"/>
        <color indexed="8"/>
        <rFont val="宋体"/>
        <family val="3"/>
        <charset val="134"/>
      </rPr>
      <t>1</t>
    </r>
    <r>
      <rPr>
        <sz val="11"/>
        <color indexed="8"/>
        <rFont val="宋体"/>
        <family val="3"/>
        <charset val="134"/>
      </rPr>
      <t>2.01</t>
    </r>
    <r>
      <rPr>
        <sz val="11"/>
        <color indexed="8"/>
        <rFont val="宋体"/>
        <family val="3"/>
        <charset val="134"/>
      </rPr>
      <t>起</t>
    </r>
  </si>
  <si>
    <t>XL04ACS271B002050178679</t>
  </si>
  <si>
    <t>2ml:300mg</t>
  </si>
  <si>
    <t>2023.8.13起</t>
  </si>
  <si>
    <t>XL04ACS271B002040178679</t>
  </si>
  <si>
    <t>0.5ml: 75mg</t>
  </si>
  <si>
    <r>
      <rPr>
        <sz val="11"/>
        <rFont val="宋体"/>
        <family val="3"/>
        <charset val="134"/>
      </rPr>
      <t>2</t>
    </r>
    <r>
      <rPr>
        <sz val="11"/>
        <rFont val="宋体"/>
        <family val="3"/>
        <charset val="134"/>
      </rPr>
      <t>024.1.1</t>
    </r>
    <r>
      <rPr>
        <sz val="11"/>
        <rFont val="宋体"/>
        <family val="3"/>
        <charset val="134"/>
      </rPr>
      <t>起</t>
    </r>
  </si>
  <si>
    <t>司来帕格片</t>
  </si>
  <si>
    <t>XB01ACS270A001030178189</t>
  </si>
  <si>
    <t>0.8mg</t>
  </si>
  <si>
    <t>优拓比</t>
  </si>
  <si>
    <t>XB01ACS270A001020178189</t>
  </si>
  <si>
    <t>0.6mg</t>
  </si>
  <si>
    <t>XB01ACS270A001010278189</t>
  </si>
  <si>
    <t>0.2mg</t>
  </si>
  <si>
    <t>XB01ACS270A001010178189</t>
  </si>
  <si>
    <t>XB01ACS270A001020104522</t>
  </si>
  <si>
    <r>
      <rPr>
        <sz val="11"/>
        <color theme="1"/>
        <rFont val="宋体"/>
        <family val="3"/>
        <charset val="134"/>
      </rPr>
      <t>按司来帕格(C</t>
    </r>
    <r>
      <rPr>
        <sz val="11"/>
        <color theme="1"/>
        <rFont val="Times New Roman"/>
        <family val="1"/>
      </rPr>
      <t>₂₆</t>
    </r>
    <r>
      <rPr>
        <sz val="11"/>
        <color theme="1"/>
        <rFont val="宋体"/>
        <family val="3"/>
        <charset val="134"/>
      </rPr>
      <t>H</t>
    </r>
    <r>
      <rPr>
        <sz val="11"/>
        <color theme="1"/>
        <rFont val="Times New Roman"/>
        <family val="1"/>
      </rPr>
      <t>₃₂</t>
    </r>
    <r>
      <rPr>
        <sz val="11"/>
        <color theme="1"/>
        <rFont val="宋体"/>
        <family val="3"/>
        <charset val="134"/>
      </rPr>
      <t>N</t>
    </r>
    <r>
      <rPr>
        <sz val="11"/>
        <color theme="1"/>
        <rFont val="Times New Roman"/>
        <family val="1"/>
      </rPr>
      <t>₄</t>
    </r>
    <r>
      <rPr>
        <sz val="11"/>
        <color theme="1"/>
        <rFont val="宋体"/>
        <family val="3"/>
        <charset val="134"/>
      </rPr>
      <t>O</t>
    </r>
    <r>
      <rPr>
        <sz val="11"/>
        <color theme="1"/>
        <rFont val="Times New Roman"/>
        <family val="1"/>
      </rPr>
      <t>₄</t>
    </r>
    <r>
      <rPr>
        <sz val="11"/>
        <color theme="1"/>
        <rFont val="宋体"/>
        <family val="3"/>
        <charset val="134"/>
      </rPr>
      <t>S)计0.4mg</t>
    </r>
  </si>
  <si>
    <t>XB01ACS270A001010204522</t>
  </si>
  <si>
    <r>
      <rPr>
        <sz val="11"/>
        <color theme="1"/>
        <rFont val="宋体"/>
        <family val="3"/>
        <charset val="134"/>
      </rPr>
      <t>按司来帕格(C</t>
    </r>
    <r>
      <rPr>
        <sz val="11"/>
        <color theme="1"/>
        <rFont val="Times New Roman"/>
        <family val="1"/>
      </rPr>
      <t>₂₆</t>
    </r>
    <r>
      <rPr>
        <sz val="11"/>
        <color theme="1"/>
        <rFont val="宋体"/>
        <family val="3"/>
        <charset val="134"/>
      </rPr>
      <t>H</t>
    </r>
    <r>
      <rPr>
        <sz val="11"/>
        <color theme="1"/>
        <rFont val="Times New Roman"/>
        <family val="1"/>
      </rPr>
      <t>₃₂</t>
    </r>
    <r>
      <rPr>
        <sz val="11"/>
        <color theme="1"/>
        <rFont val="宋体"/>
        <family val="3"/>
        <charset val="134"/>
      </rPr>
      <t>N</t>
    </r>
    <r>
      <rPr>
        <sz val="11"/>
        <color theme="1"/>
        <rFont val="Times New Roman"/>
        <family val="1"/>
      </rPr>
      <t>₄</t>
    </r>
    <r>
      <rPr>
        <sz val="11"/>
        <color theme="1"/>
        <rFont val="宋体"/>
        <family val="3"/>
        <charset val="134"/>
      </rPr>
      <t>O</t>
    </r>
    <r>
      <rPr>
        <sz val="11"/>
        <color theme="1"/>
        <rFont val="Times New Roman"/>
        <family val="1"/>
      </rPr>
      <t>₄</t>
    </r>
    <r>
      <rPr>
        <sz val="11"/>
        <color theme="1"/>
        <rFont val="宋体"/>
        <family val="3"/>
        <charset val="134"/>
      </rPr>
      <t>S)计0.2mg</t>
    </r>
  </si>
  <si>
    <t>波生坦</t>
  </si>
  <si>
    <t>XC02KXB144A001020178189</t>
  </si>
  <si>
    <t>32mg</t>
  </si>
  <si>
    <t>全可利</t>
  </si>
  <si>
    <t>XC02KXB144A001010178189</t>
  </si>
  <si>
    <t>125mg(以C27H29N5O6S计)</t>
  </si>
  <si>
    <t>利奥西呱片</t>
  </si>
  <si>
    <t>XC02KXL363A001030178269</t>
  </si>
  <si>
    <t>安吉奥</t>
  </si>
  <si>
    <t>XC02KXL363A001020178269</t>
  </si>
  <si>
    <t>XC02KXL363A001010178269</t>
  </si>
  <si>
    <t>0.5mg</t>
  </si>
  <si>
    <t>XC02KXL363A001020104021</t>
  </si>
  <si>
    <t>XC02KXL363A001010104021</t>
  </si>
  <si>
    <t>马昔腾坦片</t>
  </si>
  <si>
    <t>XC02KXM170A001010178189</t>
  </si>
  <si>
    <t>傲朴舒</t>
  </si>
  <si>
    <t>XC02KXM170A001010101606</t>
  </si>
  <si>
    <t>2023.12.1起</t>
  </si>
  <si>
    <t>XC02KXM170A001010104520</t>
  </si>
  <si>
    <t>XC02KXM170A001010184207</t>
  </si>
  <si>
    <t>XC02KXM170A001010183339</t>
  </si>
  <si>
    <t>XC02KXM170A001010104021</t>
  </si>
  <si>
    <t>地塞米松玻璃体内植入剂</t>
  </si>
  <si>
    <t>玻璃体内植入剂</t>
  </si>
  <si>
    <t>XS01BAD085J005010178976</t>
  </si>
  <si>
    <t>0.7mg</t>
  </si>
  <si>
    <t>傲迪适</t>
  </si>
  <si>
    <t>阿柏西普眼内注射溶液</t>
  </si>
  <si>
    <t>眼内注射溶液</t>
  </si>
  <si>
    <t>XS01LAA308G003010178269</t>
  </si>
  <si>
    <t>艾力雅</t>
  </si>
  <si>
    <t>XS01LAA308G003010104021</t>
  </si>
  <si>
    <t>40mg/ml,每瓶可抽取体积为0.1ml,相当于4mg阿柏西普</t>
  </si>
  <si>
    <t>卓初明</t>
  </si>
  <si>
    <t>康柏西普眼用注射液</t>
  </si>
  <si>
    <t>眼用注射液</t>
  </si>
  <si>
    <t>XS01LAK119B023010109681</t>
  </si>
  <si>
    <t>10 mg/mL,0.2 mL/支</t>
  </si>
  <si>
    <t>朗沐</t>
  </si>
  <si>
    <t>XS01LAK119B023020109681</t>
  </si>
  <si>
    <t>0.05ml（10mg/ml）</t>
  </si>
  <si>
    <t>雷珠单抗注射液</t>
  </si>
  <si>
    <t>XS01LAL328B002020178679</t>
  </si>
  <si>
    <t>10mg/ml,每瓶装量0.20ml</t>
  </si>
  <si>
    <t>诺适得</t>
  </si>
  <si>
    <t>XS01LAL328B002010178679</t>
  </si>
  <si>
    <t>10mg/ml,每瓶装量0.165ml</t>
  </si>
  <si>
    <t>XS01LAL328B002010104021</t>
  </si>
  <si>
    <t>安卓明</t>
  </si>
  <si>
    <r>
      <rPr>
        <sz val="11"/>
        <rFont val="宋体"/>
        <family val="3"/>
        <charset val="134"/>
        <scheme val="minor"/>
      </rPr>
      <t>2</t>
    </r>
    <r>
      <rPr>
        <sz val="11"/>
        <rFont val="宋体"/>
        <family val="3"/>
        <charset val="134"/>
        <scheme val="minor"/>
      </rPr>
      <t>024.11.1起</t>
    </r>
  </si>
  <si>
    <t>来迪派韦索磷布韦片</t>
  </si>
  <si>
    <t>XJ05APL372A001010182157</t>
  </si>
  <si>
    <t>每片含90mg来迪派韦和400mg索磷布韦</t>
  </si>
  <si>
    <t>夏帆宁</t>
  </si>
  <si>
    <t>索磷布韦维帕他韦片</t>
  </si>
  <si>
    <t>XJ05APS268A001010182157</t>
  </si>
  <si>
    <t>每片含400mg索磷布韦和100mg维帕他韦</t>
  </si>
  <si>
    <t>丙通沙</t>
  </si>
  <si>
    <t>盐酸可洛派韦胶囊</t>
  </si>
  <si>
    <t>XJ05APK138E001010109640</t>
  </si>
  <si>
    <t>艾考恩丙替片</t>
  </si>
  <si>
    <t>XJ05ARA315A001010178451</t>
  </si>
  <si>
    <t>每片含150mg艾维雷韦,150mg考比司他,200mg恩曲他滨和10mg丙酚替诺福韦</t>
  </si>
  <si>
    <t>捷扶康</t>
  </si>
  <si>
    <t>奈韦拉平齐多拉米双夫定片</t>
  </si>
  <si>
    <t>XJ05ARN113A001010100648</t>
  </si>
  <si>
    <t>每片含奈韦拉平0.2g,齐多夫定0.3g和拉米夫定0.15g</t>
  </si>
  <si>
    <t>吉唯久</t>
  </si>
  <si>
    <t>注射用艾博韦泰</t>
  </si>
  <si>
    <t>XJ05ARA311B001010182358</t>
  </si>
  <si>
    <t>艾可宁</t>
  </si>
  <si>
    <t>西尼莫德片</t>
  </si>
  <si>
    <t>XL04AAX246A001020178677</t>
  </si>
  <si>
    <t>2mg按C58H70F6N4O6计</t>
  </si>
  <si>
    <t>万立能</t>
  </si>
  <si>
    <t>XL04AAX246A001010178677</t>
  </si>
  <si>
    <t>0.25mg按C58H70F6N4O6计</t>
  </si>
  <si>
    <t>盐酸芬戈莫德胶囊</t>
  </si>
  <si>
    <t>XL04AAF715E001010178679</t>
  </si>
  <si>
    <t>0.5mg（按C19H33NO2计）</t>
  </si>
  <si>
    <t>捷灵亚</t>
  </si>
  <si>
    <t>2025.3.1起更新编码</t>
  </si>
  <si>
    <t>麦格司他胶囊</t>
  </si>
  <si>
    <t>XA16AXM157E001010181328</t>
  </si>
  <si>
    <t>泽维可</t>
  </si>
  <si>
    <t>氘丁苯那嗪片</t>
  </si>
  <si>
    <t>XN05AXD342A001030182951</t>
  </si>
  <si>
    <t>安泰坦</t>
  </si>
  <si>
    <t>XN05AXD342A001020182951</t>
  </si>
  <si>
    <t>9mg</t>
  </si>
  <si>
    <t>XN05AXD342A001010182951</t>
  </si>
  <si>
    <t>6mg</t>
  </si>
  <si>
    <t>醋酸兰瑞肽缓释注射液(预充式)</t>
  </si>
  <si>
    <t>缓释注射剂（预充式）</t>
  </si>
  <si>
    <t>XH01CBL032B029020178274</t>
  </si>
  <si>
    <t>120mg(以兰瑞肽计)</t>
  </si>
  <si>
    <t>XH01CBL032B029010178274</t>
  </si>
  <si>
    <t>90mg(以兰瑞肽计)</t>
  </si>
  <si>
    <t>马来酸阿伐曲泊帕片</t>
  </si>
  <si>
    <t>XB02BXA336A001010282938</t>
  </si>
  <si>
    <t>20mg (按 C29H34CI2N6O3S2 计)</t>
  </si>
  <si>
    <t>苏可欣</t>
  </si>
  <si>
    <t>XB02BXA336A001010182938</t>
  </si>
  <si>
    <t>XB02BXA336A001010401606</t>
  </si>
  <si>
    <r>
      <rPr>
        <sz val="11"/>
        <color theme="1"/>
        <rFont val="宋体"/>
        <family val="3"/>
        <charset val="134"/>
      </rPr>
      <t>20mg(按C</t>
    </r>
    <r>
      <rPr>
        <sz val="11"/>
        <color theme="1"/>
        <rFont val="Times New Roman"/>
        <family val="1"/>
      </rPr>
      <t>₂₉</t>
    </r>
    <r>
      <rPr>
        <sz val="11"/>
        <color theme="1"/>
        <rFont val="宋体"/>
        <family val="3"/>
        <charset val="134"/>
      </rPr>
      <t>H</t>
    </r>
    <r>
      <rPr>
        <sz val="11"/>
        <color theme="1"/>
        <rFont val="Times New Roman"/>
        <family val="1"/>
      </rPr>
      <t>₃₄</t>
    </r>
    <r>
      <rPr>
        <sz val="11"/>
        <color theme="1"/>
        <rFont val="宋体"/>
        <family val="3"/>
        <charset val="134"/>
      </rPr>
      <t>C</t>
    </r>
    <r>
      <rPr>
        <sz val="11"/>
        <color theme="1"/>
        <rFont val="Times New Roman"/>
        <family val="1"/>
      </rPr>
      <t>₁₂</t>
    </r>
    <r>
      <rPr>
        <sz val="11"/>
        <color theme="1"/>
        <rFont val="宋体"/>
        <family val="3"/>
        <charset val="134"/>
      </rPr>
      <t>N</t>
    </r>
    <r>
      <rPr>
        <sz val="11"/>
        <color theme="1"/>
        <rFont val="Times New Roman"/>
        <family val="1"/>
      </rPr>
      <t>₆</t>
    </r>
    <r>
      <rPr>
        <sz val="11"/>
        <color theme="1"/>
        <rFont val="宋体"/>
        <family val="3"/>
        <charset val="134"/>
      </rPr>
      <t>O</t>
    </r>
    <r>
      <rPr>
        <sz val="11"/>
        <color theme="1"/>
        <rFont val="Times New Roman"/>
        <family val="1"/>
      </rPr>
      <t>₃</t>
    </r>
    <r>
      <rPr>
        <sz val="11"/>
        <color theme="1"/>
        <rFont val="宋体"/>
        <family val="3"/>
        <charset val="134"/>
      </rPr>
      <t>S</t>
    </r>
    <r>
      <rPr>
        <sz val="11"/>
        <color theme="1"/>
        <rFont val="Times New Roman"/>
        <family val="1"/>
      </rPr>
      <t>₂</t>
    </r>
    <r>
      <rPr>
        <sz val="11"/>
        <color theme="1"/>
        <rFont val="宋体"/>
        <family val="3"/>
        <charset val="134"/>
      </rPr>
      <t>计)</t>
    </r>
  </si>
  <si>
    <t>XB02BXA336A001010201606</t>
  </si>
  <si>
    <t>XB02BXA336A001010102013</t>
  </si>
  <si>
    <r>
      <rPr>
        <sz val="11"/>
        <rFont val="宋体"/>
        <family val="3"/>
        <charset val="134"/>
      </rPr>
      <t>20mg(按C</t>
    </r>
    <r>
      <rPr>
        <sz val="11"/>
        <rFont val="Times New Roman"/>
        <family val="1"/>
      </rPr>
      <t>₂₉</t>
    </r>
    <r>
      <rPr>
        <sz val="11"/>
        <rFont val="宋体"/>
        <family val="3"/>
        <charset val="134"/>
      </rPr>
      <t>H</t>
    </r>
    <r>
      <rPr>
        <sz val="11"/>
        <rFont val="Times New Roman"/>
        <family val="1"/>
      </rPr>
      <t>₃₄</t>
    </r>
    <r>
      <rPr>
        <sz val="11"/>
        <rFont val="宋体"/>
        <family val="3"/>
        <charset val="134"/>
      </rPr>
      <t>Cl</t>
    </r>
    <r>
      <rPr>
        <sz val="11"/>
        <rFont val="Times New Roman"/>
        <family val="1"/>
      </rPr>
      <t>₂</t>
    </r>
    <r>
      <rPr>
        <sz val="11"/>
        <rFont val="宋体"/>
        <family val="3"/>
        <charset val="134"/>
      </rPr>
      <t>N</t>
    </r>
    <r>
      <rPr>
        <sz val="11"/>
        <rFont val="Times New Roman"/>
        <family val="1"/>
      </rPr>
      <t>₆</t>
    </r>
    <r>
      <rPr>
        <sz val="11"/>
        <rFont val="宋体"/>
        <family val="3"/>
        <charset val="134"/>
      </rPr>
      <t>O</t>
    </r>
    <r>
      <rPr>
        <sz val="11"/>
        <rFont val="Times New Roman"/>
        <family val="1"/>
      </rPr>
      <t>₃</t>
    </r>
    <r>
      <rPr>
        <sz val="11"/>
        <rFont val="宋体"/>
        <family val="3"/>
        <charset val="134"/>
      </rPr>
      <t>S</t>
    </r>
    <r>
      <rPr>
        <sz val="11"/>
        <rFont val="Times New Roman"/>
        <family val="1"/>
      </rPr>
      <t>₂</t>
    </r>
    <r>
      <rPr>
        <sz val="11"/>
        <rFont val="宋体"/>
        <family val="3"/>
        <charset val="134"/>
      </rPr>
      <t>计)</t>
    </r>
  </si>
  <si>
    <r>
      <rPr>
        <sz val="11"/>
        <rFont val="宋体"/>
        <family val="3"/>
        <charset val="134"/>
      </rPr>
      <t>2</t>
    </r>
    <r>
      <rPr>
        <sz val="12"/>
        <rFont val="宋体"/>
        <family val="3"/>
        <charset val="134"/>
      </rPr>
      <t>024.10.1起</t>
    </r>
  </si>
  <si>
    <t>XB02BXA336A001010104021</t>
  </si>
  <si>
    <t>XB02BXA336A001010204021</t>
  </si>
  <si>
    <t>20mg(按C₂₉H₃₄Cl₂N₆O₃S₂计)</t>
  </si>
  <si>
    <r>
      <rPr>
        <sz val="11"/>
        <rFont val="宋体"/>
        <family val="3"/>
        <charset val="134"/>
      </rPr>
      <t>2</t>
    </r>
    <r>
      <rPr>
        <sz val="12"/>
        <rFont val="宋体"/>
        <family val="3"/>
        <charset val="134"/>
      </rPr>
      <t>025.1.1起</t>
    </r>
  </si>
  <si>
    <t>注射用维得利珠单抗</t>
  </si>
  <si>
    <t>XL04AAW118B001010179422</t>
  </si>
  <si>
    <t>安吉优</t>
  </si>
  <si>
    <t>度普利尤单抗注射液</t>
  </si>
  <si>
    <t>XD11AHD344B002010282507</t>
  </si>
  <si>
    <t>300mg2.0mL/支预充式注射器</t>
  </si>
  <si>
    <t>达必妥</t>
  </si>
  <si>
    <t>XD11AHD344B002020182507</t>
  </si>
  <si>
    <t>200mg(1.14mL)/支 (预充式注射器)</t>
  </si>
  <si>
    <t>注射用贝利尤单抗</t>
  </si>
  <si>
    <t>XL04AAB235B001010178453</t>
  </si>
  <si>
    <t>120mg/支,1支/盒</t>
  </si>
  <si>
    <t>倍力腾</t>
  </si>
  <si>
    <t>德拉马尼片</t>
  </si>
  <si>
    <t>XJ04AKD325A001010104619</t>
  </si>
  <si>
    <t>德尔巴</t>
  </si>
  <si>
    <t>注射用奥马珠单抗</t>
  </si>
  <si>
    <t>XR03DXA305B001010178672</t>
  </si>
  <si>
    <t>每盒装奥马珠单抗150mg/瓶和灭菌注射用水2ml/瓶各1瓶。</t>
  </si>
  <si>
    <t>茁乐</t>
  </si>
  <si>
    <t>XR03DXA305B001010183422</t>
  </si>
  <si>
    <t>150mg/瓶</t>
  </si>
  <si>
    <t>恩益坦</t>
  </si>
  <si>
    <r>
      <rPr>
        <sz val="11"/>
        <rFont val="宋体"/>
        <family val="3"/>
        <charset val="134"/>
        <scheme val="minor"/>
      </rPr>
      <t>2</t>
    </r>
    <r>
      <rPr>
        <sz val="11"/>
        <rFont val="宋体"/>
        <family val="3"/>
        <charset val="134"/>
        <scheme val="minor"/>
      </rPr>
      <t>025.1.1起</t>
    </r>
  </si>
  <si>
    <t>奥马珠单抗注射液</t>
  </si>
  <si>
    <t>XR03DXA305B002010178672</t>
  </si>
  <si>
    <t>预充式注射器装:1.0ml:150mg</t>
  </si>
  <si>
    <t>注射用奥马珠单抗α</t>
  </si>
  <si>
    <t>XR03DXA392B001010181463</t>
  </si>
  <si>
    <t>75mg/瓶</t>
  </si>
  <si>
    <t>XR03DXA392B001020181463</t>
  </si>
  <si>
    <t>艾诺韦林片</t>
  </si>
  <si>
    <t>XJ05AGA354A001010181452</t>
  </si>
  <si>
    <t>艾邦德</t>
  </si>
  <si>
    <t>拉米夫定多替拉韦片</t>
  </si>
  <si>
    <t>XJ05ARL390A001010183338</t>
  </si>
  <si>
    <t>每片含拉米夫定300mg和多替拉韦钠(以多替拉韦计)50mg</t>
  </si>
  <si>
    <t>比克恩丙诺片</t>
  </si>
  <si>
    <t>XJ05ARB236A001010182157</t>
  </si>
  <si>
    <t>每片含比克替拉韦钠(以比克替拉韦计)50mg,恩曲他滨200mg,富马酸丙酚替诺福韦(以丙酚替诺福韦计)25mg</t>
  </si>
  <si>
    <t>必妥维</t>
  </si>
  <si>
    <t>索磷维伏片</t>
  </si>
  <si>
    <t>XJ05APS275A001010182156</t>
  </si>
  <si>
    <t>每片含400mg索磷布韦、100mg维帕他韦和100mg伏西瑞韦</t>
  </si>
  <si>
    <t>沃士韦</t>
  </si>
  <si>
    <t>达诺瑞韦钠片</t>
  </si>
  <si>
    <t>XJ05APD326A001010181008</t>
  </si>
  <si>
    <t>戈诺卫</t>
  </si>
  <si>
    <t>盐酸拉维达韦片</t>
  </si>
  <si>
    <t>XJ05APL382A001010181008</t>
  </si>
  <si>
    <t>0.2g以C42H50N8O6计</t>
  </si>
  <si>
    <t>新力莱</t>
  </si>
  <si>
    <t>磷酸依米他韦胶囊</t>
  </si>
  <si>
    <t>XJ05APY326E001010180955</t>
  </si>
  <si>
    <t>0.1g(以C49H58N8O6计)</t>
  </si>
  <si>
    <t>醋酸艾替班特注射液</t>
  </si>
  <si>
    <t>XB06ACA361B002010183330</t>
  </si>
  <si>
    <t>3ml: 30mg(按C59H89N19O13S计)</t>
  </si>
  <si>
    <t>XB06ACA361B002010107821</t>
  </si>
  <si>
    <t>3ml:30mg(按C59H89N19O13S计)</t>
  </si>
  <si>
    <t>海曲泊帕乙醇胺片</t>
  </si>
  <si>
    <t>XB02BXH117A001020101445</t>
  </si>
  <si>
    <t>3.75mg(按C25H22N4O5计)</t>
  </si>
  <si>
    <t>XB02BXH117A001010101445</t>
  </si>
  <si>
    <t>2.5mg(按C25H22N4O5计)</t>
  </si>
  <si>
    <t>XB02BXH117A001030101445</t>
  </si>
  <si>
    <t>5mg(按C25H22N4O5计)</t>
  </si>
  <si>
    <t>诺西那生钠注射液</t>
  </si>
  <si>
    <t>XM09AXN115B002010182617</t>
  </si>
  <si>
    <t>5ml:12mg</t>
  </si>
  <si>
    <t>氨吡啶缓释片</t>
  </si>
  <si>
    <t>XN07XXA364A010010283283</t>
  </si>
  <si>
    <t>阿加糖酶α注射用浓溶液</t>
  </si>
  <si>
    <t>XA16ABA345B004010183140</t>
  </si>
  <si>
    <t>3.5mg(3.5ml)/瓶</t>
  </si>
  <si>
    <t>瑞普佳</t>
  </si>
  <si>
    <t>氯苯唑酸软胶囊</t>
  </si>
  <si>
    <t>XN07XXL384E002010183053</t>
  </si>
  <si>
    <t>61mg</t>
  </si>
  <si>
    <t>维万心</t>
  </si>
  <si>
    <t>注射用泰它西普</t>
  </si>
  <si>
    <t>XL04AAT194B001010180949</t>
  </si>
  <si>
    <t>80mg/支</t>
  </si>
  <si>
    <t>泰爱</t>
  </si>
  <si>
    <t>乌司奴单抗注射液</t>
  </si>
  <si>
    <t>XL04ACW114B002010178537</t>
  </si>
  <si>
    <t>45mg/0.5ml/支</t>
  </si>
  <si>
    <t>喜达诺</t>
  </si>
  <si>
    <t>XL04ACW114B002020178537</t>
  </si>
  <si>
    <t>90mg/1.0ml/支</t>
  </si>
  <si>
    <t>XL04ACW114B002010104520</t>
  </si>
  <si>
    <t>预充式注射器:45mg(0.5ml)/支</t>
  </si>
  <si>
    <t>赛乐信</t>
  </si>
  <si>
    <t>乌司奴单抗注射液(静脉输注)</t>
  </si>
  <si>
    <t>XL04ACW114B002030178537</t>
  </si>
  <si>
    <t>130mg/26ml/瓶</t>
  </si>
  <si>
    <t>依奇珠单抗注射液</t>
  </si>
  <si>
    <t>XL04ACY317B002010178396</t>
  </si>
  <si>
    <t>80mg/mL(自动注射器)</t>
  </si>
  <si>
    <t>拓咨</t>
  </si>
  <si>
    <t>XB02BXA307A001010278679</t>
  </si>
  <si>
    <t>瑞弗兰</t>
  </si>
  <si>
    <t>XB02BXA307A001010178679</t>
  </si>
  <si>
    <t>XB02BXA307A001010101425</t>
  </si>
  <si>
    <r>
      <rPr>
        <sz val="11"/>
        <color theme="1"/>
        <rFont val="宋体"/>
        <family val="3"/>
        <charset val="134"/>
      </rPr>
      <t>25mg(按C</t>
    </r>
    <r>
      <rPr>
        <sz val="11"/>
        <color theme="1"/>
        <rFont val="Times New Roman"/>
        <family val="1"/>
      </rPr>
      <t>₂₅</t>
    </r>
    <r>
      <rPr>
        <sz val="11"/>
        <color theme="1"/>
        <rFont val="宋体"/>
        <family val="3"/>
        <charset val="134"/>
      </rPr>
      <t>H</t>
    </r>
    <r>
      <rPr>
        <sz val="11"/>
        <color theme="1"/>
        <rFont val="Times New Roman"/>
        <family val="1"/>
      </rPr>
      <t>₂₂</t>
    </r>
    <r>
      <rPr>
        <sz val="11"/>
        <color theme="1"/>
        <rFont val="宋体"/>
        <family val="3"/>
        <charset val="134"/>
      </rPr>
      <t>N</t>
    </r>
    <r>
      <rPr>
        <sz val="11"/>
        <color theme="1"/>
        <rFont val="Times New Roman"/>
        <family val="1"/>
      </rPr>
      <t>₄</t>
    </r>
    <r>
      <rPr>
        <sz val="11"/>
        <color theme="1"/>
        <rFont val="宋体"/>
        <family val="3"/>
        <charset val="134"/>
      </rPr>
      <t>O</t>
    </r>
    <r>
      <rPr>
        <sz val="11"/>
        <color theme="1"/>
        <rFont val="Times New Roman"/>
        <family val="1"/>
      </rPr>
      <t>₄</t>
    </r>
    <r>
      <rPr>
        <sz val="11"/>
        <color theme="1"/>
        <rFont val="宋体"/>
        <family val="3"/>
        <charset val="134"/>
      </rPr>
      <t>计)</t>
    </r>
  </si>
  <si>
    <t>XB02BXA307A001010104021</t>
  </si>
  <si>
    <t>XB02BXA307A001010204021</t>
  </si>
  <si>
    <t>XB02BXA307A001010201523</t>
  </si>
  <si>
    <t>XB02BXA307A001010202180</t>
  </si>
  <si>
    <t>XB02BXA307A001010101397</t>
  </si>
  <si>
    <r>
      <rPr>
        <sz val="11"/>
        <rFont val="宋体"/>
        <family val="3"/>
        <charset val="134"/>
        <scheme val="minor"/>
      </rPr>
      <t>2024.</t>
    </r>
    <r>
      <rPr>
        <sz val="11"/>
        <rFont val="宋体"/>
        <family val="3"/>
        <charset val="134"/>
        <scheme val="minor"/>
      </rPr>
      <t>11</t>
    </r>
    <r>
      <rPr>
        <sz val="11"/>
        <rFont val="宋体"/>
        <family val="3"/>
        <charset val="134"/>
        <scheme val="minor"/>
      </rPr>
      <t>.1起</t>
    </r>
  </si>
  <si>
    <t>XB02BXA307A001010104565</t>
  </si>
  <si>
    <t>XB02BXA307A001010104111</t>
  </si>
  <si>
    <t>25mg(按C25H22N404计)</t>
  </si>
  <si>
    <t>XB02BXA307A001010304111</t>
  </si>
  <si>
    <r>
      <rPr>
        <sz val="11"/>
        <color rgb="FF000000"/>
        <rFont val="宋体"/>
        <family val="3"/>
        <charset val="134"/>
      </rPr>
      <t>25mg(按C</t>
    </r>
    <r>
      <rPr>
        <sz val="11"/>
        <color rgb="FF000000"/>
        <rFont val="Times New Roman"/>
        <family val="1"/>
      </rPr>
      <t>₂₅</t>
    </r>
    <r>
      <rPr>
        <sz val="11"/>
        <color rgb="FF000000"/>
        <rFont val="宋体"/>
        <family val="3"/>
        <charset val="134"/>
      </rPr>
      <t>H</t>
    </r>
    <r>
      <rPr>
        <sz val="11"/>
        <color rgb="FF000000"/>
        <rFont val="Times New Roman"/>
        <family val="1"/>
      </rPr>
      <t>₂₂</t>
    </r>
    <r>
      <rPr>
        <sz val="11"/>
        <color rgb="FF000000"/>
        <rFont val="宋体"/>
        <family val="3"/>
        <charset val="134"/>
      </rPr>
      <t>N</t>
    </r>
    <r>
      <rPr>
        <sz val="11"/>
        <color rgb="FF000000"/>
        <rFont val="Times New Roman"/>
        <family val="1"/>
      </rPr>
      <t>₄</t>
    </r>
    <r>
      <rPr>
        <sz val="11"/>
        <color rgb="FF000000"/>
        <rFont val="宋体"/>
        <family val="3"/>
        <charset val="134"/>
      </rPr>
      <t>O</t>
    </r>
    <r>
      <rPr>
        <sz val="11"/>
        <color rgb="FF000000"/>
        <rFont val="Times New Roman"/>
        <family val="1"/>
      </rPr>
      <t>₄</t>
    </r>
    <r>
      <rPr>
        <sz val="11"/>
        <color rgb="FF000000"/>
        <rFont val="宋体"/>
        <family val="3"/>
        <charset val="134"/>
      </rPr>
      <t>计)</t>
    </r>
  </si>
  <si>
    <t>富马酸二甲酯肠溶胶囊</t>
  </si>
  <si>
    <t>XL04AXE092E005010183283</t>
  </si>
  <si>
    <t>XL04AXE092E005020183283</t>
  </si>
  <si>
    <t>XL04AXE092E005010184827</t>
  </si>
  <si>
    <t>XL04AXE092E005010105847</t>
  </si>
  <si>
    <r>
      <rPr>
        <sz val="11"/>
        <rFont val="宋体"/>
        <family val="3"/>
        <charset val="134"/>
        <scheme val="minor"/>
      </rPr>
      <t>2</t>
    </r>
    <r>
      <rPr>
        <sz val="11"/>
        <rFont val="宋体"/>
        <family val="3"/>
        <charset val="134"/>
        <scheme val="minor"/>
      </rPr>
      <t>024.12.1</t>
    </r>
    <r>
      <rPr>
        <sz val="11"/>
        <rFont val="宋体"/>
        <family val="3"/>
        <charset val="134"/>
        <scheme val="minor"/>
      </rPr>
      <t>起</t>
    </r>
  </si>
  <si>
    <t>奥法妥木单抗注射液</t>
  </si>
  <si>
    <t>XL01XCA371B002010179584</t>
  </si>
  <si>
    <t>20mg（0.4ml）</t>
  </si>
  <si>
    <t>全欣达</t>
  </si>
  <si>
    <t>拉那利尤单抗注射液</t>
  </si>
  <si>
    <t>XB06ACL388B002010183281</t>
  </si>
  <si>
    <t>300mg/2ml（150mg/ml）</t>
  </si>
  <si>
    <t>达泽优</t>
  </si>
  <si>
    <t>利鲁唑口服混悬液</t>
  </si>
  <si>
    <t>口服混悬剂</t>
  </si>
  <si>
    <t>XN07XXL068X002010178532</t>
  </si>
  <si>
    <t>300ml:1.5g</t>
  </si>
  <si>
    <t>利司扑兰口服溶液用散</t>
  </si>
  <si>
    <t>口服溶液用散</t>
  </si>
  <si>
    <t>XM09AXL393P001010182529</t>
  </si>
  <si>
    <t>每瓶含利司扑兰60mg</t>
  </si>
  <si>
    <t>艾满欣</t>
  </si>
  <si>
    <t>曲前列尼尔注射液</t>
  </si>
  <si>
    <t>XB01ACQ158B002020104461</t>
  </si>
  <si>
    <t>20ml:50mg</t>
  </si>
  <si>
    <t>XB01ACQ158B002010104461</t>
  </si>
  <si>
    <t>20ml:20mg</t>
  </si>
  <si>
    <t>XB01ACQ158B002010183439</t>
  </si>
  <si>
    <t>伊奈利珠单抗注射液</t>
  </si>
  <si>
    <t>XL04AAY335B002010184095</t>
  </si>
  <si>
    <t>100mg（10ml）</t>
  </si>
  <si>
    <t>昕越</t>
  </si>
  <si>
    <t>注射用罗普司亭</t>
  </si>
  <si>
    <t>XB02BXL399B001010182988</t>
  </si>
  <si>
    <t>250μg</t>
  </si>
  <si>
    <t>惠尔凝</t>
  </si>
  <si>
    <t>注射用罗特西普</t>
  </si>
  <si>
    <t>XB03XAL398B001010184022</t>
  </si>
  <si>
    <t>利布洛泽</t>
  </si>
  <si>
    <t>多拉米替片</t>
  </si>
  <si>
    <t>XJ05ARD349A001010179325</t>
  </si>
  <si>
    <t>每片含多拉韦林100mg、拉米夫定300mg和富马酸替诺福韦二吡呋酯300mg</t>
  </si>
  <si>
    <t>阿兹夫定片</t>
  </si>
  <si>
    <t>XJ05ARA359A001020100190</t>
  </si>
  <si>
    <t>2023.4.1起</t>
  </si>
  <si>
    <t>XJ05ARA359A001010100190</t>
  </si>
  <si>
    <t>阿普米司特片</t>
  </si>
  <si>
    <t>XL04AAA362A001010178217</t>
  </si>
  <si>
    <t>10mg、20mg、30mg，由13片泡罩板和14片泡罩板组成，13片泡罩板含有4片10mg、4片20mg和5片30mg片剂；14片泡罩板含有14片30mg片剂；共计27片</t>
  </si>
  <si>
    <t>欧泰乐</t>
  </si>
  <si>
    <t>XL04AAA362A001020178217</t>
  </si>
  <si>
    <t>XL04AAA362A001010102770</t>
  </si>
  <si>
    <t>XL04AAA362A001030102770</t>
  </si>
  <si>
    <t>XL04AAA362A001020102770</t>
  </si>
  <si>
    <t>XL04AAA362A001010104021</t>
  </si>
  <si>
    <t>XL04AAA362A001020104021</t>
  </si>
  <si>
    <t>XL04AAA362A001020101522</t>
  </si>
  <si>
    <t>第1板:10mg规格4片，20mg规格4片；第2板:30mg规格20片。以上2板装1盒</t>
  </si>
  <si>
    <t>2023.9.18起</t>
  </si>
  <si>
    <t>XL04AAA362A001040104522</t>
  </si>
  <si>
    <t>组合包装:10mg×4片/板×1板，20mg×4片/板×1板，共8片</t>
  </si>
  <si>
    <t>XL04AAA362A001020182502</t>
  </si>
  <si>
    <t>XL04AAA362A001050102770</t>
  </si>
  <si>
    <t>10mg，20mg，30mg（10mg×4片/板、20mg×4片/和30mg×4片/板、30mg×15片/板/盒）</t>
  </si>
  <si>
    <t>XL04AAA362A001010101522</t>
  </si>
  <si>
    <t>XL04AAA362A001020310323</t>
  </si>
  <si>
    <t>XL04AAA362A001010110323</t>
  </si>
  <si>
    <t>XL04AAA362A001010104522</t>
  </si>
  <si>
    <t>2024.5.1起</t>
  </si>
  <si>
    <t>XL04AAA362A001020105337</t>
  </si>
  <si>
    <t>XL04AAA362A001010205337</t>
  </si>
  <si>
    <t>XL04AAA362A001030104726</t>
  </si>
  <si>
    <t>XL04AAA362A001020104726</t>
  </si>
  <si>
    <t>XL04AAA362A001010104726</t>
  </si>
  <si>
    <t>阿布昔替尼片</t>
  </si>
  <si>
    <t>XD11AHA379A001030178718</t>
  </si>
  <si>
    <t>希必可</t>
  </si>
  <si>
    <t>XD11AHA379A001010178718</t>
  </si>
  <si>
    <t>XD11AHA379A001020178718</t>
  </si>
  <si>
    <t>乌帕替尼缓释片</t>
  </si>
  <si>
    <t>缓释片</t>
  </si>
  <si>
    <t>XL04AAW126A010020182925</t>
  </si>
  <si>
    <t>30mg（按C17H19F3N6O计）</t>
  </si>
  <si>
    <t>瑞福</t>
  </si>
  <si>
    <t>XL04AAW126A010010282925</t>
  </si>
  <si>
    <t>15mg（按C17H19F3N6O计）</t>
  </si>
  <si>
    <t>古塞奇尤单抗注射液</t>
  </si>
  <si>
    <t>XL04ACG186B002020178537</t>
  </si>
  <si>
    <t>100mg/1ml</t>
  </si>
  <si>
    <t>特诺雅</t>
  </si>
  <si>
    <t>来特莫韦片</t>
  </si>
  <si>
    <t>XJ05AXL400A001010179325</t>
  </si>
  <si>
    <t>普瑞明</t>
  </si>
  <si>
    <t>XJ05AXL400A001010301606</t>
  </si>
  <si>
    <t>XJ05AXL400A001010201606</t>
  </si>
  <si>
    <t>来特莫韦注射液</t>
  </si>
  <si>
    <t>XJ05AXL400B002010179325</t>
  </si>
  <si>
    <t>12ml:240mg</t>
  </si>
  <si>
    <t>美泊利珠单抗注射液</t>
  </si>
  <si>
    <t>XR03DXM177B002010182649</t>
  </si>
  <si>
    <t>100mg(1ml)</t>
  </si>
  <si>
    <t>新可来</t>
  </si>
  <si>
    <t>艾加莫德α注射液</t>
  </si>
  <si>
    <t>XL04AAA395B002010184816</t>
  </si>
  <si>
    <t>卫伟迦</t>
  </si>
  <si>
    <t>2024.1.1起</t>
  </si>
  <si>
    <t>佩索利单抗注射液</t>
  </si>
  <si>
    <t>XL04ACP147B002010380023</t>
  </si>
  <si>
    <t>450mg(7.5 mL)/瓶</t>
  </si>
  <si>
    <t>圣利卓</t>
  </si>
  <si>
    <t>XL04ACP147B002010180023</t>
  </si>
  <si>
    <t>XL04ACP147B002010480023</t>
  </si>
  <si>
    <r>
      <rPr>
        <sz val="11"/>
        <color theme="1"/>
        <rFont val="宋体"/>
        <family val="3"/>
        <charset val="134"/>
      </rPr>
      <t>2024.</t>
    </r>
    <r>
      <rPr>
        <sz val="11"/>
        <color theme="1"/>
        <rFont val="宋体"/>
        <family val="3"/>
        <charset val="134"/>
      </rPr>
      <t>2</t>
    </r>
    <r>
      <rPr>
        <sz val="11"/>
        <color theme="1"/>
        <rFont val="宋体"/>
        <family val="3"/>
        <charset val="134"/>
      </rPr>
      <t>.1起</t>
    </r>
  </si>
  <si>
    <t>盐酸替洛利生片</t>
  </si>
  <si>
    <t>XN07XXT211A001020184820</t>
  </si>
  <si>
    <t>18mg</t>
  </si>
  <si>
    <t>XN07XXT211A001010184820</t>
  </si>
  <si>
    <t>4.5mg</t>
  </si>
  <si>
    <t>硫酸氢司美替尼胶囊</t>
  </si>
  <si>
    <t>XL01EEQ180E001010178241</t>
  </si>
  <si>
    <r>
      <rPr>
        <sz val="11"/>
        <color theme="1"/>
        <rFont val="宋体"/>
        <family val="3"/>
        <charset val="134"/>
      </rPr>
      <t>10mg( 按C</t>
    </r>
    <r>
      <rPr>
        <sz val="11"/>
        <color indexed="8"/>
        <rFont val="Times New Roman"/>
        <family val="1"/>
      </rPr>
      <t>₁₇</t>
    </r>
    <r>
      <rPr>
        <sz val="11"/>
        <color indexed="8"/>
        <rFont val="宋体"/>
        <family val="3"/>
        <charset val="134"/>
      </rPr>
      <t>H</t>
    </r>
    <r>
      <rPr>
        <sz val="11"/>
        <color indexed="8"/>
        <rFont val="Times New Roman"/>
        <family val="1"/>
      </rPr>
      <t>₁₅</t>
    </r>
    <r>
      <rPr>
        <sz val="11"/>
        <color indexed="8"/>
        <rFont val="宋体"/>
        <family val="3"/>
        <charset val="134"/>
      </rPr>
      <t>BrClFN</t>
    </r>
    <r>
      <rPr>
        <sz val="11"/>
        <color indexed="8"/>
        <rFont val="Times New Roman"/>
        <family val="1"/>
      </rPr>
      <t>₄</t>
    </r>
    <r>
      <rPr>
        <sz val="11"/>
        <color indexed="8"/>
        <rFont val="宋体"/>
        <family val="3"/>
        <charset val="134"/>
      </rPr>
      <t>O</t>
    </r>
    <r>
      <rPr>
        <sz val="11"/>
        <color indexed="8"/>
        <rFont val="Times New Roman"/>
        <family val="1"/>
      </rPr>
      <t>₃</t>
    </r>
    <r>
      <rPr>
        <sz val="11"/>
        <color indexed="8"/>
        <rFont val="宋体"/>
        <family val="3"/>
        <charset val="134"/>
      </rPr>
      <t xml:space="preserve"> 计)</t>
    </r>
  </si>
  <si>
    <t>科赛优</t>
  </si>
  <si>
    <t>XL01EEQ180E001020178241</t>
  </si>
  <si>
    <r>
      <rPr>
        <sz val="11"/>
        <color theme="1"/>
        <rFont val="宋体"/>
        <family val="3"/>
        <charset val="134"/>
      </rPr>
      <t>25mg( 按C</t>
    </r>
    <r>
      <rPr>
        <sz val="11"/>
        <color indexed="8"/>
        <rFont val="Times New Roman"/>
        <family val="1"/>
      </rPr>
      <t>₁₇</t>
    </r>
    <r>
      <rPr>
        <sz val="11"/>
        <color indexed="8"/>
        <rFont val="宋体"/>
        <family val="3"/>
        <charset val="134"/>
      </rPr>
      <t>H</t>
    </r>
    <r>
      <rPr>
        <sz val="11"/>
        <color indexed="8"/>
        <rFont val="Times New Roman"/>
        <family val="1"/>
      </rPr>
      <t>₁₅</t>
    </r>
    <r>
      <rPr>
        <sz val="11"/>
        <color indexed="8"/>
        <rFont val="宋体"/>
        <family val="3"/>
        <charset val="134"/>
      </rPr>
      <t>BrClFN</t>
    </r>
    <r>
      <rPr>
        <sz val="11"/>
        <color indexed="8"/>
        <rFont val="Times New Roman"/>
        <family val="1"/>
      </rPr>
      <t>₄</t>
    </r>
    <r>
      <rPr>
        <sz val="11"/>
        <color indexed="8"/>
        <rFont val="宋体"/>
        <family val="3"/>
        <charset val="134"/>
      </rPr>
      <t>O</t>
    </r>
    <r>
      <rPr>
        <sz val="11"/>
        <color indexed="8"/>
        <rFont val="Times New Roman"/>
        <family val="1"/>
      </rPr>
      <t>₃</t>
    </r>
    <r>
      <rPr>
        <sz val="11"/>
        <color indexed="8"/>
        <rFont val="宋体"/>
        <family val="3"/>
        <charset val="134"/>
      </rPr>
      <t xml:space="preserve"> 计)</t>
    </r>
  </si>
  <si>
    <t>盐酸奥扎莫德胶囊</t>
  </si>
  <si>
    <t>XL04AAA385E001020179518</t>
  </si>
  <si>
    <r>
      <rPr>
        <sz val="11"/>
        <color theme="1"/>
        <rFont val="宋体"/>
        <family val="3"/>
        <charset val="134"/>
      </rPr>
      <t>0.23mg(按C</t>
    </r>
    <r>
      <rPr>
        <sz val="11"/>
        <color indexed="8"/>
        <rFont val="Times New Roman"/>
        <family val="1"/>
      </rPr>
      <t>₂₃</t>
    </r>
    <r>
      <rPr>
        <sz val="11"/>
        <color indexed="8"/>
        <rFont val="宋体"/>
        <family val="3"/>
        <charset val="134"/>
      </rPr>
      <t>H</t>
    </r>
    <r>
      <rPr>
        <sz val="11"/>
        <color indexed="8"/>
        <rFont val="Times New Roman"/>
        <family val="1"/>
      </rPr>
      <t>₂₄</t>
    </r>
    <r>
      <rPr>
        <sz val="11"/>
        <color indexed="8"/>
        <rFont val="宋体"/>
        <family val="3"/>
        <charset val="134"/>
      </rPr>
      <t>N</t>
    </r>
    <r>
      <rPr>
        <sz val="11"/>
        <color indexed="8"/>
        <rFont val="Times New Roman"/>
        <family val="1"/>
      </rPr>
      <t>₄</t>
    </r>
    <r>
      <rPr>
        <sz val="11"/>
        <color indexed="8"/>
        <rFont val="宋体"/>
        <family val="3"/>
        <charset val="134"/>
      </rPr>
      <t>O</t>
    </r>
    <r>
      <rPr>
        <sz val="11"/>
        <color indexed="8"/>
        <rFont val="Times New Roman"/>
        <family val="1"/>
      </rPr>
      <t>₃</t>
    </r>
    <r>
      <rPr>
        <sz val="11"/>
        <color indexed="8"/>
        <rFont val="宋体"/>
        <family val="3"/>
        <charset val="134"/>
      </rPr>
      <t>计)/0.46mg(按C</t>
    </r>
    <r>
      <rPr>
        <sz val="11"/>
        <color indexed="8"/>
        <rFont val="Times New Roman"/>
        <family val="1"/>
      </rPr>
      <t>₂₃</t>
    </r>
    <r>
      <rPr>
        <sz val="11"/>
        <color indexed="8"/>
        <rFont val="宋体"/>
        <family val="3"/>
        <charset val="134"/>
      </rPr>
      <t>H</t>
    </r>
    <r>
      <rPr>
        <sz val="11"/>
        <color indexed="8"/>
        <rFont val="Times New Roman"/>
        <family val="1"/>
      </rPr>
      <t>₂₄</t>
    </r>
    <r>
      <rPr>
        <sz val="11"/>
        <color indexed="8"/>
        <rFont val="宋体"/>
        <family val="3"/>
        <charset val="134"/>
      </rPr>
      <t>N</t>
    </r>
    <r>
      <rPr>
        <sz val="11"/>
        <color indexed="8"/>
        <rFont val="Times New Roman"/>
        <family val="1"/>
      </rPr>
      <t>₄</t>
    </r>
    <r>
      <rPr>
        <sz val="11"/>
        <color indexed="8"/>
        <rFont val="宋体"/>
        <family val="3"/>
        <charset val="134"/>
      </rPr>
      <t>O</t>
    </r>
    <r>
      <rPr>
        <sz val="11"/>
        <color indexed="8"/>
        <rFont val="Times New Roman"/>
        <family val="1"/>
      </rPr>
      <t>₃</t>
    </r>
    <r>
      <rPr>
        <sz val="11"/>
        <color indexed="8"/>
        <rFont val="宋体"/>
        <family val="3"/>
        <charset val="134"/>
      </rPr>
      <t>计)</t>
    </r>
  </si>
  <si>
    <t>热珀西亚</t>
  </si>
  <si>
    <t>XL04AAA385E001010179518</t>
  </si>
  <si>
    <r>
      <rPr>
        <sz val="11"/>
        <color theme="1"/>
        <rFont val="宋体"/>
        <family val="3"/>
        <charset val="134"/>
      </rPr>
      <t>0.92mg(按C</t>
    </r>
    <r>
      <rPr>
        <sz val="11"/>
        <color indexed="8"/>
        <rFont val="Times New Roman"/>
        <family val="1"/>
      </rPr>
      <t>₂₃</t>
    </r>
    <r>
      <rPr>
        <sz val="11"/>
        <color indexed="8"/>
        <rFont val="宋体"/>
        <family val="3"/>
        <charset val="134"/>
      </rPr>
      <t>H</t>
    </r>
    <r>
      <rPr>
        <sz val="11"/>
        <color indexed="8"/>
        <rFont val="Times New Roman"/>
        <family val="1"/>
      </rPr>
      <t>₂₄</t>
    </r>
    <r>
      <rPr>
        <sz val="11"/>
        <color indexed="8"/>
        <rFont val="宋体"/>
        <family val="3"/>
        <charset val="134"/>
      </rPr>
      <t>N</t>
    </r>
    <r>
      <rPr>
        <sz val="11"/>
        <color indexed="8"/>
        <rFont val="Times New Roman"/>
        <family val="1"/>
      </rPr>
      <t>₄</t>
    </r>
    <r>
      <rPr>
        <sz val="11"/>
        <color indexed="8"/>
        <rFont val="宋体"/>
        <family val="3"/>
        <charset val="134"/>
      </rPr>
      <t>O</t>
    </r>
    <r>
      <rPr>
        <sz val="11"/>
        <color indexed="8"/>
        <rFont val="Times New Roman"/>
        <family val="1"/>
      </rPr>
      <t>₃</t>
    </r>
    <r>
      <rPr>
        <sz val="11"/>
        <color indexed="8"/>
        <rFont val="宋体"/>
        <family val="3"/>
        <charset val="134"/>
      </rPr>
      <t>计)</t>
    </r>
  </si>
  <si>
    <t>酒石酸艾格司他胶囊</t>
  </si>
  <si>
    <t>硬胶囊剂</t>
  </si>
  <si>
    <t>XA16AXA384E001010102807</t>
  </si>
  <si>
    <t>84mg(按C23H36N2O4计)</t>
  </si>
  <si>
    <t>依库珠单抗注射液</t>
  </si>
  <si>
    <t>XL04AAY311B002010182467</t>
  </si>
  <si>
    <t>300mg/30mL</t>
  </si>
  <si>
    <t>舒立瑞</t>
  </si>
  <si>
    <t>西罗莫司凝胶</t>
  </si>
  <si>
    <t>凝胶剂</t>
  </si>
  <si>
    <t>XL01EGX009U001010184516</t>
  </si>
  <si>
    <t>0.2％(10g:20mg)</t>
  </si>
  <si>
    <t>注射用司妥昔单抗</t>
  </si>
  <si>
    <t>XL04ACS287B001010183716</t>
  </si>
  <si>
    <t>萨温珂</t>
  </si>
  <si>
    <t>XL04ACS287B001020183716</t>
  </si>
  <si>
    <t>400mg/瓶</t>
  </si>
  <si>
    <t>萨特利珠单抗注射液</t>
  </si>
  <si>
    <t>XL04ACS281B002010182529</t>
  </si>
  <si>
    <t>120 mg (1ml)/支</t>
  </si>
  <si>
    <t>安适平</t>
  </si>
  <si>
    <t>艾诺米替片</t>
  </si>
  <si>
    <t>XJ05ARA383A001010181452</t>
  </si>
  <si>
    <t>每片含艾诺韦林0.15g,拉米夫定0.3g,富马酸替诺福韦二吡呋酯0.3g</t>
  </si>
  <si>
    <t>复邦德</t>
  </si>
  <si>
    <t>奥磷布韦片</t>
  </si>
  <si>
    <t>XJ05APA391A001010101583</t>
  </si>
  <si>
    <t>圣诺迪</t>
  </si>
  <si>
    <t>替瑞奇珠单抗注射液</t>
  </si>
  <si>
    <t>XL04ACT207B002010179179</t>
  </si>
  <si>
    <t>100mg(1 ml)/支</t>
  </si>
  <si>
    <t>益路取</t>
  </si>
  <si>
    <t>硫酸艾沙康唑胶囊</t>
  </si>
  <si>
    <t>XJ02ACA370E001010183103</t>
  </si>
  <si>
    <t>100 mg(按C22H17F2N5OS计)</t>
  </si>
  <si>
    <t>康新博</t>
  </si>
  <si>
    <t>阿瑞匹坦注射液</t>
  </si>
  <si>
    <t>XA04ADA285B002010104021</t>
  </si>
  <si>
    <t>18ml:130mg</t>
  </si>
  <si>
    <t>XA04ADA285B002010183607</t>
  </si>
  <si>
    <t>18ml∶130mg</t>
  </si>
  <si>
    <t>XA04ADA285B002010102777</t>
  </si>
  <si>
    <t>淫羊藿素软胶囊</t>
  </si>
  <si>
    <t>ZC01AAY0788010100074</t>
  </si>
  <si>
    <t>每粒装0.4g（含淫羊藿素100mg）</t>
  </si>
  <si>
    <t>布地奈德肠溶胶囊</t>
  </si>
  <si>
    <t>XH02ABB165E005010184851</t>
  </si>
  <si>
    <t>马立巴韦片</t>
  </si>
  <si>
    <t>XJ05AXM184A001010284503</t>
  </si>
  <si>
    <t>甲磺酸贝舒地尔片</t>
  </si>
  <si>
    <t>XL04AAB259A001010284830</t>
  </si>
  <si>
    <t>0.2g(按C₂₆H₂₄N₆O₂计)</t>
  </si>
  <si>
    <t>氘可来昔替尼片</t>
  </si>
  <si>
    <t>XL04AAD372A001010179518</t>
  </si>
  <si>
    <t>XL04AAD372A001010279518</t>
  </si>
  <si>
    <t>盐酸伊普可泮胶囊</t>
  </si>
  <si>
    <t>XL04AJY353E001010278679</t>
  </si>
  <si>
    <t>200mg(按C₂₅H₃₀N₂O₄计)</t>
  </si>
  <si>
    <t>司替戊醇干混悬剂</t>
  </si>
  <si>
    <t>XN03AXS296X006010102763</t>
  </si>
  <si>
    <t>XN03AXS296X006020102763</t>
  </si>
  <si>
    <t>500mg</t>
  </si>
  <si>
    <t>氟哌啶醇口服溶液</t>
  </si>
  <si>
    <t>XN05ADF085X001010105999</t>
  </si>
  <si>
    <t>100ml:200mg</t>
  </si>
  <si>
    <t>法瑞西单抗注射液</t>
  </si>
  <si>
    <t>眼用制剂</t>
  </si>
  <si>
    <t>XS01LAF740G003010181735</t>
  </si>
  <si>
    <t>0.05ml(6mg)/瓶</t>
  </si>
  <si>
    <t>地拉罗司颗粒</t>
  </si>
  <si>
    <t>颗粒剂</t>
  </si>
  <si>
    <t>XV03ACD216N001010183949</t>
  </si>
  <si>
    <t>XV03ACD216A006010202763</t>
  </si>
  <si>
    <t>注射用盐酸曲拉西利</t>
  </si>
  <si>
    <t>XV03AFQ178B001010105849</t>
  </si>
  <si>
    <t>300mg(按C24H30N8O计)</t>
  </si>
  <si>
    <t>贝前列素钠缓释片</t>
  </si>
  <si>
    <t>XB01ACB040A010010184364</t>
  </si>
  <si>
    <t>60μg</t>
  </si>
  <si>
    <t>注射用罗普司亭N01</t>
  </si>
  <si>
    <t>XB02BXL422B001010104021</t>
  </si>
  <si>
    <t>250μg/瓶</t>
  </si>
  <si>
    <t>玛伐凯泰胶囊</t>
  </si>
  <si>
    <t>XC01EBM186E001010185316</t>
  </si>
  <si>
    <t>XC01EBM186E001030185316</t>
  </si>
  <si>
    <t>XC01EBM186E001040185316</t>
  </si>
  <si>
    <t>XC01EBM186E001020185316</t>
  </si>
  <si>
    <t>XJ05AXL400B002010101606</t>
  </si>
  <si>
    <t>波生坦片</t>
  </si>
  <si>
    <t>XC02KXB144A001010100151</t>
  </si>
  <si>
    <r>
      <rPr>
        <sz val="11"/>
        <rFont val="宋体"/>
        <family val="3"/>
        <charset val="134"/>
      </rPr>
      <t>125mg(以C</t>
    </r>
    <r>
      <rPr>
        <sz val="11"/>
        <rFont val="Times New Roman"/>
        <family val="1"/>
      </rPr>
      <t>₂₇</t>
    </r>
    <r>
      <rPr>
        <sz val="11"/>
        <rFont val="宋体"/>
        <family val="3"/>
        <charset val="134"/>
      </rPr>
      <t>H</t>
    </r>
    <r>
      <rPr>
        <sz val="11"/>
        <rFont val="Times New Roman"/>
        <family val="1"/>
      </rPr>
      <t>₂₉</t>
    </r>
    <r>
      <rPr>
        <sz val="11"/>
        <rFont val="宋体"/>
        <family val="3"/>
        <charset val="134"/>
      </rPr>
      <t>N</t>
    </r>
    <r>
      <rPr>
        <sz val="11"/>
        <rFont val="Times New Roman"/>
        <family val="1"/>
      </rPr>
      <t>₅</t>
    </r>
    <r>
      <rPr>
        <sz val="11"/>
        <rFont val="宋体"/>
        <family val="3"/>
        <charset val="134"/>
      </rPr>
      <t>O</t>
    </r>
    <r>
      <rPr>
        <sz val="11"/>
        <rFont val="Times New Roman"/>
        <family val="1"/>
      </rPr>
      <t>₆</t>
    </r>
    <r>
      <rPr>
        <sz val="11"/>
        <rFont val="宋体"/>
        <family val="3"/>
        <charset val="134"/>
      </rPr>
      <t>S计)</t>
    </r>
  </si>
  <si>
    <t>其他</t>
  </si>
  <si>
    <t>阿达木单抗</t>
  </si>
  <si>
    <t>四定管理</t>
  </si>
  <si>
    <t>XL04ABA249B002040178184</t>
  </si>
  <si>
    <t>40mg/0.4ml 预填充式注射器</t>
  </si>
  <si>
    <t>修美乐</t>
  </si>
  <si>
    <t>XL04ABA249B002030178184</t>
  </si>
  <si>
    <t>40mg/0.8ml预填充式注射器</t>
  </si>
  <si>
    <t>XL04ABA249B002020182925</t>
  </si>
  <si>
    <t>20mg/0.2ml</t>
  </si>
  <si>
    <t>XL04ABA249B002020178184</t>
  </si>
  <si>
    <t>40mg/0.4ml 预填充式注射笔</t>
  </si>
  <si>
    <t>XL04ABA249B002010182843</t>
  </si>
  <si>
    <t>0.8ml:40mg</t>
  </si>
  <si>
    <t>安健宁</t>
  </si>
  <si>
    <t>XL04ABA249B002010182144</t>
  </si>
  <si>
    <t>40mg/0.8ml/瓶</t>
  </si>
  <si>
    <t>汉达远</t>
  </si>
  <si>
    <t>XL04ABA249B002010182116</t>
  </si>
  <si>
    <t>40mg/0.8ml</t>
  </si>
  <si>
    <t>格乐立</t>
  </si>
  <si>
    <t>XL04ABA249B002020181451</t>
  </si>
  <si>
    <t>阿达木单抗注射液</t>
  </si>
  <si>
    <t>XL04ABA249B002010178184</t>
  </si>
  <si>
    <t>40mg/0.8ml预填充式注射笔</t>
  </si>
  <si>
    <t>XL04ABA249B002010182983</t>
  </si>
  <si>
    <t>泰博维</t>
  </si>
  <si>
    <t>2022.6.1起</t>
  </si>
  <si>
    <t>XL04ABA249B002020182116</t>
  </si>
  <si>
    <t>20mg/0.4ml</t>
  </si>
  <si>
    <t>2022.8.1起</t>
  </si>
  <si>
    <t>XL04ABA249B002010181823</t>
  </si>
  <si>
    <t>君迈康</t>
  </si>
  <si>
    <t>2022.11.1起</t>
  </si>
  <si>
    <t>XL04ABA249B002010182454</t>
  </si>
  <si>
    <t>40mg(0.8ml)/瓶</t>
  </si>
  <si>
    <t>安佳润</t>
  </si>
  <si>
    <t>地拉罗司</t>
  </si>
  <si>
    <t>XV03ACD216A006010278679</t>
  </si>
  <si>
    <t>0.125g</t>
  </si>
  <si>
    <t>恩瑞格</t>
  </si>
  <si>
    <t>XV03ACD216A006010178679</t>
  </si>
  <si>
    <t>XV03ACD216A006010101425</t>
  </si>
  <si>
    <t>地拉罗司分散片</t>
  </si>
  <si>
    <t>XV03ACD216A006020183949</t>
  </si>
  <si>
    <t>XV03ACD216A006010183949</t>
  </si>
  <si>
    <t>XV03ACD216A001020101444</t>
  </si>
  <si>
    <t>360mg</t>
  </si>
  <si>
    <t>XV03ACD216A001010183949</t>
  </si>
  <si>
    <t>XV03ACD216A006010184561</t>
  </si>
  <si>
    <r>
      <rPr>
        <sz val="11"/>
        <rFont val="宋体"/>
        <family val="3"/>
        <charset val="134"/>
        <scheme val="minor"/>
      </rPr>
      <t>2024.</t>
    </r>
    <r>
      <rPr>
        <sz val="11"/>
        <rFont val="宋体"/>
        <family val="3"/>
        <charset val="134"/>
        <scheme val="minor"/>
      </rPr>
      <t>12</t>
    </r>
    <r>
      <rPr>
        <sz val="11"/>
        <rFont val="宋体"/>
        <family val="3"/>
        <charset val="134"/>
        <scheme val="minor"/>
      </rPr>
      <t>.1起</t>
    </r>
  </si>
  <si>
    <t>注射用英夫利西单抗</t>
  </si>
  <si>
    <t>XL04ABY179B001010183502</t>
  </si>
  <si>
    <t>XL04ABY179B001010181463</t>
  </si>
  <si>
    <t>XL04ABY179B001010278323</t>
  </si>
  <si>
    <t>类克</t>
  </si>
  <si>
    <r>
      <rPr>
        <sz val="11"/>
        <rFont val="宋体"/>
        <family val="3"/>
        <charset val="134"/>
      </rPr>
      <t>2022.5.1</t>
    </r>
    <r>
      <rPr>
        <sz val="10"/>
        <rFont val="宋体"/>
        <family val="3"/>
        <charset val="134"/>
      </rPr>
      <t>起</t>
    </r>
  </si>
  <si>
    <t>XL04ABY179B001010181306</t>
  </si>
  <si>
    <r>
      <rPr>
        <sz val="11"/>
        <rFont val="宋体"/>
        <family val="3"/>
        <charset val="134"/>
      </rPr>
      <t>2023.3.1</t>
    </r>
    <r>
      <rPr>
        <sz val="10"/>
        <rFont val="宋体"/>
        <family val="3"/>
        <charset val="134"/>
      </rPr>
      <t>起</t>
    </r>
  </si>
  <si>
    <t>乙磺酸尼达尼布软胶囊</t>
  </si>
  <si>
    <t>XL01XEN112E002020180023</t>
  </si>
  <si>
    <t>维加特</t>
  </si>
  <si>
    <t>XL01XEN112E002010180023</t>
  </si>
  <si>
    <t>XL01EXN112E002010102774</t>
  </si>
  <si>
    <t>XL01EXN112E002020102774</t>
  </si>
  <si>
    <t>XL01EXN112E002020102180</t>
  </si>
  <si>
    <t>XL01EXN112E002010102180</t>
  </si>
  <si>
    <t>XL01EXN112E002010104021</t>
  </si>
  <si>
    <t>XL01EXN112E002020104021</t>
  </si>
  <si>
    <t>XL01EXN112E002010109981</t>
  </si>
  <si>
    <t>150mg(按C₃₁H₃₃N₅O₄计)</t>
  </si>
  <si>
    <t>XL01EXN112E002020109981</t>
  </si>
  <si>
    <r>
      <rPr>
        <sz val="11"/>
        <rFont val="宋体"/>
        <family val="3"/>
        <charset val="134"/>
      </rPr>
      <t>100mg(按C</t>
    </r>
    <r>
      <rPr>
        <sz val="11"/>
        <rFont val="Times New Roman"/>
        <family val="1"/>
      </rPr>
      <t>₃₁</t>
    </r>
    <r>
      <rPr>
        <sz val="11"/>
        <rFont val="宋体"/>
        <family val="3"/>
        <charset val="134"/>
      </rPr>
      <t>H</t>
    </r>
    <r>
      <rPr>
        <sz val="11"/>
        <rFont val="Times New Roman"/>
        <family val="1"/>
      </rPr>
      <t>₃₃</t>
    </r>
    <r>
      <rPr>
        <sz val="11"/>
        <rFont val="宋体"/>
        <family val="3"/>
        <charset val="134"/>
      </rPr>
      <t>N</t>
    </r>
    <r>
      <rPr>
        <sz val="11"/>
        <rFont val="Times New Roman"/>
        <family val="1"/>
      </rPr>
      <t>₅</t>
    </r>
    <r>
      <rPr>
        <sz val="11"/>
        <rFont val="宋体"/>
        <family val="3"/>
        <charset val="134"/>
      </rPr>
      <t>O</t>
    </r>
    <r>
      <rPr>
        <sz val="11"/>
        <rFont val="Times New Roman"/>
        <family val="1"/>
      </rPr>
      <t>₄</t>
    </r>
    <r>
      <rPr>
        <sz val="11"/>
        <rFont val="宋体"/>
        <family val="3"/>
        <charset val="134"/>
      </rPr>
      <t>计)</t>
    </r>
  </si>
  <si>
    <t>XL01EXN112E002010101503</t>
  </si>
  <si>
    <r>
      <rPr>
        <sz val="11"/>
        <rFont val="宋体"/>
        <family val="3"/>
        <charset val="134"/>
      </rPr>
      <t>202</t>
    </r>
    <r>
      <rPr>
        <sz val="11"/>
        <rFont val="宋体"/>
        <family val="3"/>
        <charset val="134"/>
      </rPr>
      <t>5</t>
    </r>
    <r>
      <rPr>
        <sz val="11"/>
        <rFont val="宋体"/>
        <family val="3"/>
        <charset val="134"/>
      </rPr>
      <t>.1.1起</t>
    </r>
  </si>
  <si>
    <t>XL01EXN112E002020201503</t>
  </si>
  <si>
    <t>100mg(按C₃₁H₃₃N₅O₄计)</t>
  </si>
  <si>
    <t>特立氟胺片</t>
  </si>
  <si>
    <t>XL04AAT180A001010182431</t>
  </si>
  <si>
    <t>14mg</t>
  </si>
  <si>
    <t>奥巴捷</t>
  </si>
  <si>
    <t>XL04AAT180A001010180537</t>
  </si>
  <si>
    <t>2022.9.1起</t>
  </si>
  <si>
    <t>依达拉奉氯化钠注射液</t>
  </si>
  <si>
    <t>XN07XXY319B002010201521</t>
  </si>
  <si>
    <t>100ml:依达拉奉30 mg与氯化钠855 mg</t>
  </si>
  <si>
    <t>XN07XXY319B002010101521</t>
  </si>
  <si>
    <t>袋</t>
  </si>
  <si>
    <t>XN07XXY319B002010110349</t>
  </si>
  <si>
    <t>100ml:30mg:855mg</t>
  </si>
  <si>
    <t>2022.3.14起</t>
  </si>
  <si>
    <t>沙库巴曲缬沙坦钠片</t>
  </si>
  <si>
    <t>XC09DXS255A001030378679</t>
  </si>
  <si>
    <t>200mg(97mg/103mg)</t>
  </si>
  <si>
    <t>诺欣妥</t>
  </si>
  <si>
    <t>XC09DXS255A001020378679</t>
  </si>
  <si>
    <t>50mg(24mg:26mg)</t>
  </si>
  <si>
    <t>XC09DXS255A001020478679</t>
  </si>
  <si>
    <t>50mg(24mg/26mg)</t>
  </si>
  <si>
    <t>XC09DXS255A001010478679</t>
  </si>
  <si>
    <t>以沙库巴曲缬沙坦计100mg(沙库巴曲49mg/缬沙坦51mg)</t>
  </si>
  <si>
    <t>XC09DXS255A001010378679</t>
  </si>
  <si>
    <t>100mg(49mg/51mg)</t>
  </si>
  <si>
    <t>XC09DXS255A001010181522</t>
  </si>
  <si>
    <t>100mg(沙库巴曲49mg/缬沙坦51mg)</t>
  </si>
  <si>
    <t>XC09DXS255A001020181522</t>
  </si>
  <si>
    <t>200mg(沙库巴曲97mg/缬沙坦103mg)</t>
  </si>
  <si>
    <t>XC09DXS255A001010202180</t>
  </si>
  <si>
    <t>50mg(沙库巴曲24mg/缬沙坦26mg)</t>
  </si>
  <si>
    <t>XC09DXS255A001020102180</t>
  </si>
  <si>
    <t>XC09DXS255A001020101751</t>
  </si>
  <si>
    <t>按沙库巴曲缬沙坦计 50mg(沙库巴曲24mg/缬沙坦26mg)</t>
  </si>
  <si>
    <t>XC09DXS255A001010101751</t>
  </si>
  <si>
    <t>按沙库巴曲缬沙坦计100mg(沙库巴曲49mg/缬沙坦51mg)</t>
  </si>
  <si>
    <t>富马酸贝达喹啉片</t>
  </si>
  <si>
    <t>XJ04AKB218A001010278537</t>
  </si>
  <si>
    <t>100mg(以C32H31BrN2O2计)</t>
  </si>
  <si>
    <t>斯耐瑞</t>
  </si>
  <si>
    <t>XJ04AKB218A001010178537</t>
  </si>
  <si>
    <t>XJ04AKB218A001010105849</t>
  </si>
  <si>
    <t>XJ04AKB218A001010400177</t>
  </si>
  <si>
    <t>100mg(按C32H31BrN2O2计)</t>
  </si>
  <si>
    <t>注：①2022年5月1日起阿达木单抗及地拉罗司2个药品调出单独支付名录，2023年3月1日起依达拉奉氯化钠注射液、乙磺酸尼达尼布软胶囊、富马酸贝达喹啉片、特立氟胺片、注射用英夫利西单抗、沙库巴曲缬沙坦钠片6个药品调出单独支付名录，待遇保留，暂时按照我市国谈药门诊专项保障药品待遇管理，实行四定管理，即需要办理国谈药备案</t>
  </si>
  <si>
    <t xml:space="preserve">    ②20250401整理，为目前有效药品名单</t>
  </si>
  <si>
    <t>表1 纳入门特管理或按双通道管理及单独支付药品</t>
  </si>
  <si>
    <t>药品限定支付范围</t>
  </si>
  <si>
    <t>纳入门特管理
（需办理国谈药备案及相应门特备案）</t>
  </si>
  <si>
    <t>双通道管理及单独支付限定支付范围
（仅需办理国谈药备案）</t>
  </si>
  <si>
    <t>病种名称</t>
  </si>
  <si>
    <t>限定支付范围</t>
  </si>
  <si>
    <t>限胃肠胰内分泌肿瘤、肢端肥大症,按说明书用药。</t>
  </si>
  <si>
    <t>限胃肠胰内分泌肿瘤，按说明书用药。</t>
  </si>
  <si>
    <t>限肢端肥大症，按说明书用药。</t>
  </si>
  <si>
    <t>限以下情况方可支付：1.预防移植后（干细胞及实体器官移植）及恶性肿瘤患者有重度粒细胞缺乏的侵袭性曲霉菌和念球菌感染。2.伊曲康唑或氟康唑难治性口咽念珠菌病。3.接合菌纲类感染。</t>
  </si>
  <si>
    <t>限以下情况方可支付：预防移植后（干细胞及实体器官移植）及恶性肿瘤患者有重度粒细胞缺乏的侵袭性曲霉菌和念球菌感染。</t>
  </si>
  <si>
    <t>限以下情况方可支付：1.伊曲康唑或氟康唑难治性口咽念珠菌病。2.接合菌纲类感染。</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</si>
  <si>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 用于治疗不需立即手术治疗的结节性硬化症相关的肾血管平滑肌脂肪瘤(TSC-AML)成人患者；6. 来曲唑或阿那曲唑治疗失败后的激素受体阳性、表皮生长因子受体-2阴性、绝经后晚期女性乳腺癌患者。</t>
  </si>
  <si>
    <t>限：1. 既往接受舒尼替尼或索拉非尼治疗失败的晚期肾细胞癌成人患者；2.不可切除的、局部晚期或转移性的、分化良好的(中度分化或高度分化)进展期胰腺神经内分泌瘤成人患者；3. 无法手术切除的、局部晚期或转移性的、分化良好的、进展期非功能性胃肠道或肺源神经内分泌肿瘤(NET)成人患者；4. 需要治疗干预但不适于手术切除的结节性硬化症(TSC)相关的室管膜下巨细胞星形细胞瘤(SEGA)成人和儿童患者；5.来曲唑或阿那曲唑治疗失败后的激素受体阳性、表皮生长因子受体-2阴性、绝经后晚期女性乳腺癌患者。</t>
  </si>
  <si>
    <t>限：用于治疗不需立即手术治疗的结节性硬化症相关的肾血管平滑肌脂肪瘤(TSC-AML)成人患者。</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</si>
  <si>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本方案不适合也不推荐用于患有NYHA ⅢB级或Ⅳ级心脏疾病或Mayo ⅢB期的原发性轻链型淀粉样变患者；5.限新诊断的原发性轻链型淀粉样变患者。本方案不适合也不推荐用于患有NYHA ⅢB级或Ⅳ级心脏疾病或Mayo ⅢB期的原发性轻链型淀粉样变患者。</t>
  </si>
  <si>
    <t>限：1.与来那度胺和地塞米松联合用药或与硼替佐米、美法仑和泼尼松联合用药治疗不适合自体干细胞移植的新诊断的多发性骨髓瘤成年患者；2.与来那度胺和地塞米松联合用药或与硼替佐米和地塞米松联合用药治疗既往至少接受过一线治疗的多发性骨髓瘤成年患者；3.与泊马度胺和地塞米松联合用药治疗既往接受过至少一线治疗(包括来那度胺和蛋白酶体抑制剂)的多发性骨髓瘤患者；4.单药治疗复发和难治性多发性骨髓瘤成年患者，患者既往接受过包括蛋白酶体抑制剂和免疫调节剂的治疗且最后一次治疗时出现疾病进展；本方案不适合也不推荐用于患有NYHA ⅢB级或Ⅳ级心脏疾病或Mayo ⅢB期的原发性轻链型淀粉样变患者。</t>
  </si>
  <si>
    <t>限新诊断的原发性轻链型淀粉样变患者。本方案不适合也不推荐用于患有NYHA ⅢB级或Ⅳ级心脏疾病或Mayo ⅢB期的原发性轻链型淀粉样变患者。</t>
  </si>
  <si>
    <t>表2 按乙类药品管理或按双通道管理及单独支付药品</t>
  </si>
  <si>
    <t>按乙类药品管理管理
（无国谈药备案）</t>
  </si>
  <si>
    <t>双通道管理及单独支付
（需办理国谈药备案）</t>
  </si>
  <si>
    <t>限：1.射血分数降低的慢性心力衰竭(NYHAⅡ-Ⅳ级，LVEF≤40%)成人患者；2.原发性高血压。</t>
  </si>
  <si>
    <t>原发性高血压。</t>
  </si>
  <si>
    <t>射血分数降低的慢性心力衰竭(NYHAⅡ-Ⅳ级，LVEF≤40%)成人患者。</t>
  </si>
  <si>
    <t>XC09DXS255A001010300100</t>
  </si>
  <si>
    <t>定点单位名称</t>
  </si>
  <si>
    <t>地址</t>
  </si>
  <si>
    <t>行政区域</t>
  </si>
  <si>
    <t>机构性质</t>
  </si>
  <si>
    <t>苏州大学附属第一医院（苏州市第一人民医院）</t>
  </si>
  <si>
    <t>平江新城平海路899号</t>
  </si>
  <si>
    <t>市区</t>
  </si>
  <si>
    <t>医院</t>
  </si>
  <si>
    <t>苏州大学附属第二医院、核工业总医院、苏州大学附属第二医院互联网医院</t>
  </si>
  <si>
    <t>苏州市三香路1055号</t>
  </si>
  <si>
    <t>苏州市立医院（本部）、苏州市立医院互联网医院</t>
  </si>
  <si>
    <t>苏州市道前街26号</t>
  </si>
  <si>
    <t>苏州市立医院（北区）</t>
  </si>
  <si>
    <t>苏州市广济路242号</t>
  </si>
  <si>
    <t>苏州市立医院（东区）、苏州市立医院互联网医院</t>
  </si>
  <si>
    <t>苏州市白塔西路16号</t>
  </si>
  <si>
    <t>苏州市中医医院、苏州市中医医院互联网医院</t>
  </si>
  <si>
    <t>苏州市沧浪新城杨素路18号</t>
  </si>
  <si>
    <t>苏州市第五人民医院（苏州市传染病医院）</t>
  </si>
  <si>
    <t>苏州市相城区广前路10号</t>
  </si>
  <si>
    <t>苏州市广济医院</t>
  </si>
  <si>
    <t>苏州市广前路11号</t>
  </si>
  <si>
    <t>苏州大学附属儿童医院、苏州大学附属儿童医院互联网医院</t>
  </si>
  <si>
    <t>苏州市钟南街92号</t>
  </si>
  <si>
    <t>苏州九龙医院</t>
  </si>
  <si>
    <t>苏州工业园区万盛街118号</t>
  </si>
  <si>
    <t>苏州明基医院、苏州明基医院互联网医院</t>
  </si>
  <si>
    <t>苏州市高新区竹园路181号</t>
  </si>
  <si>
    <t>苏州科技城医院</t>
  </si>
  <si>
    <t>苏州市高新区漓江路1号</t>
  </si>
  <si>
    <t>苏州市独墅湖医院（苏州大学附属独墅湖医院）</t>
  </si>
  <si>
    <t>苏州市工业园区崇文路9号</t>
  </si>
  <si>
    <t>苏州理想眼科医院</t>
  </si>
  <si>
    <t>苏州市干将东路200号</t>
  </si>
  <si>
    <t>苏州瑞华骨科医院</t>
  </si>
  <si>
    <t>苏州市吴中区越溪塔韵路5号</t>
  </si>
  <si>
    <t>苏州高新区人民医院</t>
  </si>
  <si>
    <t>高新区华山路95号</t>
  </si>
  <si>
    <t>苏州市吴中人民医院、苏州市吴中人民医院盖睿互联网医院</t>
  </si>
  <si>
    <t>苏州市吴中区东吴北路61号</t>
  </si>
  <si>
    <t>苏州市中西医结合医院、苏州市木渎人民医院</t>
  </si>
  <si>
    <t>苏州市吴中区木渎镇下沙塘39号</t>
  </si>
  <si>
    <t>苏州市相城人民医院</t>
  </si>
  <si>
    <t>江苏省苏州市相城区元和镇华元路1060号</t>
  </si>
  <si>
    <t>苏州一〇〇医院</t>
  </si>
  <si>
    <t>苏州市姑苏区乌鹊桥路53号</t>
  </si>
  <si>
    <t>苏州沧浪医院</t>
  </si>
  <si>
    <t>苏州市吴中西路609号</t>
  </si>
  <si>
    <t>苏州平江医院</t>
  </si>
  <si>
    <t>苏州市平川路1166号</t>
  </si>
  <si>
    <t>苏州金阊医院</t>
  </si>
  <si>
    <t>苏州市姑苏区爱河桥9号金阊文化教育大厦</t>
  </si>
  <si>
    <t>苏州苏城医院</t>
  </si>
  <si>
    <t>苏州市南环西路36号</t>
  </si>
  <si>
    <t>苏州东吴中西医结合医院</t>
  </si>
  <si>
    <t>苏州市桐泾南路81号</t>
  </si>
  <si>
    <t>苏州弘慈血液病医院</t>
  </si>
  <si>
    <t>苏州市吴中区吴东路1339号</t>
  </si>
  <si>
    <t>苏州眼耳鼻喉科医院</t>
  </si>
  <si>
    <t>苏州市葑门路72号</t>
  </si>
  <si>
    <t>苏州市吴中人民医院东大街分院、苏州市吴中区老年护理院</t>
  </si>
  <si>
    <t>苏州西大街100号</t>
  </si>
  <si>
    <t>苏州市华夏口腔医院</t>
  </si>
  <si>
    <t>苏州市人民路829号</t>
  </si>
  <si>
    <t>苏州口腔医院</t>
  </si>
  <si>
    <t>苏州市苏站路1366号</t>
  </si>
  <si>
    <t>苏州市眼视光医院</t>
  </si>
  <si>
    <t>苏州市书院巷18号</t>
  </si>
  <si>
    <t>苏州广慈肿瘤医院</t>
  </si>
  <si>
    <t>苏州市吴中区宝带东路80号</t>
  </si>
  <si>
    <t>苏州瑞华迎春医院</t>
  </si>
  <si>
    <t>苏州市吴中区吴中东路88号</t>
  </si>
  <si>
    <t>苏州瑞兴医院</t>
  </si>
  <si>
    <t>苏州市吴中区中山东路4号</t>
  </si>
  <si>
    <t>苏州瑞盛康复医院</t>
  </si>
  <si>
    <t>苏州市相城区元和镇澄帆路661号</t>
  </si>
  <si>
    <t>苏州名仕医院</t>
  </si>
  <si>
    <t>苏州市吴中区迎春路175号</t>
  </si>
  <si>
    <t>苏州市吴中区甪直人民医院</t>
  </si>
  <si>
    <t>苏州市吴中区甪直镇田肚江30号</t>
  </si>
  <si>
    <t>苏州工业园区星海医院</t>
  </si>
  <si>
    <t>苏州工业园区通园路葑春街400号</t>
  </si>
  <si>
    <t>苏州工业园区星浦医院</t>
  </si>
  <si>
    <t>苏州工业园区胜浦街道新胜路1号</t>
  </si>
  <si>
    <t>苏州工业园区星湖医院</t>
  </si>
  <si>
    <t>苏州工业园区亭盛街1号</t>
  </si>
  <si>
    <t>苏州圣爱医院</t>
  </si>
  <si>
    <t>苏州高新区金山路36号</t>
  </si>
  <si>
    <t>苏州倍磅康复医院</t>
  </si>
  <si>
    <t>苏州市吴中区金枫路216号东创科技创园E、F楼</t>
  </si>
  <si>
    <t>苏州高新康复医院</t>
  </si>
  <si>
    <t>苏州市高新区向阳路69-2号</t>
  </si>
  <si>
    <t>苏州瑞颐老年病医院</t>
  </si>
  <si>
    <t>苏州市吴中区越溪街道吴中大道1190号</t>
  </si>
  <si>
    <t>苏州泰康吴园康复医院有限公司</t>
  </si>
  <si>
    <t>苏州市工业园区乾元路8号3号楼</t>
  </si>
  <si>
    <t>苏州老年病医院</t>
  </si>
  <si>
    <t>苏州市相城区新福路700号</t>
  </si>
  <si>
    <t>苏州市民康医院</t>
  </si>
  <si>
    <t>张家港市第一人民医院</t>
  </si>
  <si>
    <t>张家港市暨阳西路68号</t>
  </si>
  <si>
    <t>张家港</t>
  </si>
  <si>
    <t>张家港市中医医院</t>
  </si>
  <si>
    <t>张家港市杨舍镇康乐路4号</t>
  </si>
  <si>
    <t>张家港市第四人民医院</t>
  </si>
  <si>
    <t>张家港市杨舍镇澄杨路包基卡口北侧500米</t>
  </si>
  <si>
    <t>张家港市第二人民医院（原金港医院）</t>
  </si>
  <si>
    <t>张家港市金港镇同济路2号</t>
  </si>
  <si>
    <t>张家港市第五人民医院（原乐余医院）</t>
  </si>
  <si>
    <t>张家港市乐余镇乐丰路120号</t>
  </si>
  <si>
    <t>张家港市第六人民医院（原锦丰医院）</t>
  </si>
  <si>
    <t>张家港市锦丰镇锦中路35号</t>
  </si>
  <si>
    <t>张家港市第三人民医院</t>
  </si>
  <si>
    <t>张家港市塘桥镇人民中路8号</t>
  </si>
  <si>
    <t>张家港澳洋医院有限公司</t>
  </si>
  <si>
    <t>张家港市金港大道279号</t>
  </si>
  <si>
    <t>张家港澳洋医院有限公司港城康复医院</t>
  </si>
  <si>
    <t>张家港市杨舍镇暨阳湖大道228号</t>
  </si>
  <si>
    <t>张家港广和中西医结合医院有限公司</t>
  </si>
  <si>
    <t>张家港市金港镇天台南路50号</t>
  </si>
  <si>
    <t>张家港健华医院有限公司</t>
  </si>
  <si>
    <t>张家港市杨舍镇泗杨路8号</t>
  </si>
  <si>
    <t>常熟市第一人民医院</t>
  </si>
  <si>
    <t>常熟市书院街1号，常熟市永嘉路</t>
  </si>
  <si>
    <t>常熟</t>
  </si>
  <si>
    <t>常熟市第二人民医院</t>
  </si>
  <si>
    <t>常熟市海虞南路68号，常熟市台山路18号</t>
  </si>
  <si>
    <t>常熟市中医院（常熟市新区医院）</t>
  </si>
  <si>
    <t>常熟市黄河路东端</t>
  </si>
  <si>
    <t>常熟市第五人民医院</t>
  </si>
  <si>
    <t>常熟市珠江路289号</t>
  </si>
  <si>
    <t>常熟东南医院</t>
  </si>
  <si>
    <t>常熟市黄山路111号</t>
  </si>
  <si>
    <t>常熟市梅李人民医院</t>
  </si>
  <si>
    <t>常熟市梅李镇人民路5号</t>
  </si>
  <si>
    <t>常熟市支塘人民医院</t>
  </si>
  <si>
    <t>常熟市支塘镇东胜路1号</t>
  </si>
  <si>
    <t>常熟琴湖惠民老年病医院</t>
  </si>
  <si>
    <t>常熟市陶山路18号</t>
  </si>
  <si>
    <t>昆山市第一人民医院</t>
  </si>
  <si>
    <t>昆山市前进西路70号</t>
  </si>
  <si>
    <t>昆山</t>
  </si>
  <si>
    <t>昆山市中医医院</t>
  </si>
  <si>
    <t>昆山市朝阳西路39号</t>
  </si>
  <si>
    <t>昆山市第二人民医院</t>
  </si>
  <si>
    <t>昆山市中山路142号</t>
  </si>
  <si>
    <t>昆山市第三人民医院</t>
  </si>
  <si>
    <t>昆山市紫竹路615号</t>
  </si>
  <si>
    <t>昆山市精神卫生中心</t>
  </si>
  <si>
    <t>昆山市巴城镇苇城路2139号</t>
  </si>
  <si>
    <t>昆山市康复医院</t>
  </si>
  <si>
    <t>昆山市周市镇迎宾东路888号</t>
  </si>
  <si>
    <t>昆山市第四人民医院</t>
  </si>
  <si>
    <t>昆山市陆家镇镇北路21号</t>
  </si>
  <si>
    <t>昆山市中西医结合医院</t>
  </si>
  <si>
    <t>昆山市花桥镇金城路</t>
  </si>
  <si>
    <t>昆山市第五人民医院</t>
  </si>
  <si>
    <t>昆山市千灯镇少卿东路32号</t>
  </si>
  <si>
    <t>昆山市第六人民医院</t>
  </si>
  <si>
    <t>昆山市张浦镇茶风街2号</t>
  </si>
  <si>
    <t>昆山市锦溪人民医院</t>
  </si>
  <si>
    <t>昆山市锦溪镇长寿东路800号</t>
  </si>
  <si>
    <t>昆山虹桥医院</t>
  </si>
  <si>
    <t>昆山市长江中路69号</t>
  </si>
  <si>
    <t>昆山宗仁卿纪念医院</t>
  </si>
  <si>
    <t>昆山市前进东路999号</t>
  </si>
  <si>
    <t>昆山爱尔眼耳鼻喉医院</t>
  </si>
  <si>
    <t>昆山市跃进路22号</t>
  </si>
  <si>
    <t>太仓市第一人民医院</t>
  </si>
  <si>
    <t>太仓市常胜南路58号</t>
  </si>
  <si>
    <t>太仓</t>
  </si>
  <si>
    <t>太仓市中医医院</t>
  </si>
  <si>
    <t>太仓市城厢镇人民南路140号</t>
  </si>
  <si>
    <t>太仓市第三人民医院</t>
  </si>
  <si>
    <t>太仓市城厢镇东仓南路101号</t>
  </si>
  <si>
    <t>太仓市浏河人民医院</t>
  </si>
  <si>
    <t>太仓市郑和东路20号</t>
  </si>
  <si>
    <t>太仓市沙溪人民医院</t>
  </si>
  <si>
    <t>太仓市沙溪镇仁溪路699号</t>
  </si>
  <si>
    <t>苏州市第九人民医院</t>
  </si>
  <si>
    <t>苏州市吴江区太湖新城芦荡路2666号</t>
  </si>
  <si>
    <t>吴江区</t>
  </si>
  <si>
    <t>江苏盛泽医院</t>
  </si>
  <si>
    <t>苏州市吴江区盛泽镇运河西岸市场西路南侧</t>
  </si>
  <si>
    <t>苏州市吴江区儿童医院</t>
  </si>
  <si>
    <t>苏州市吴江区松陵街道公园路169号</t>
  </si>
  <si>
    <t>苏州市吴江区中医医院（苏州市吴江区第二人民医院）</t>
  </si>
  <si>
    <t>苏州市吴江区平望镇大椿路999号</t>
  </si>
  <si>
    <t>苏州市吴江区第四人民医院</t>
  </si>
  <si>
    <t>苏州市吴江区震泽镇镇南一路1333号</t>
  </si>
  <si>
    <t xml:space="preserve">苏州市吴江区第五人民医院 </t>
  </si>
  <si>
    <t>苏州市吴江区黎里镇临沪大道北侧新友路555号</t>
  </si>
  <si>
    <t>苏州市吴江区精神康复医院</t>
  </si>
  <si>
    <t>苏州市吴江区云龙西路规划支路</t>
  </si>
  <si>
    <t>苏州永鼎医院</t>
  </si>
  <si>
    <t>苏州市吴江区松陵镇高新路1388号</t>
  </si>
  <si>
    <t>苏州富嘉中医骨伤医院</t>
  </si>
  <si>
    <t>吴江经济技术开发区长安路779号2幢</t>
  </si>
  <si>
    <t>苏州京东方医院</t>
  </si>
  <si>
    <t>苏州市吴江经济技术开发区庞东路600号</t>
  </si>
  <si>
    <t>2022年5月新增</t>
  </si>
  <si>
    <t>苏州市妇幼保健院</t>
  </si>
  <si>
    <t>苏州市相城区元和街道黄蠡路66号</t>
  </si>
  <si>
    <r>
      <rPr>
        <sz val="12"/>
        <rFont val="宋体"/>
        <family val="3"/>
        <charset val="134"/>
      </rPr>
      <t>2</t>
    </r>
    <r>
      <rPr>
        <sz val="12"/>
        <rFont val="宋体"/>
        <family val="3"/>
        <charset val="134"/>
      </rPr>
      <t>025年1月8日新增</t>
    </r>
  </si>
  <si>
    <t>华润苏州礼安医药连锁总店有限公司新特药大厦店</t>
  </si>
  <si>
    <t>苏州市临顿路83号</t>
  </si>
  <si>
    <t>药店</t>
  </si>
  <si>
    <t>华润苏州礼安医药连锁总店有限公司第二十二医药商店</t>
  </si>
  <si>
    <t>苏州市景德路73号</t>
  </si>
  <si>
    <t>华润苏州礼安医药连锁总店有限公司第一医药商店</t>
  </si>
  <si>
    <t>苏州市阊胥路739号</t>
  </si>
  <si>
    <t>华润苏州礼安医药连锁总店有限公司第二十四医药商店</t>
  </si>
  <si>
    <t>苏州市三香路1025号</t>
  </si>
  <si>
    <t>华润苏州礼安医药连锁总店有限公司医药大厦</t>
  </si>
  <si>
    <t>苏州市书院巷20号</t>
  </si>
  <si>
    <t>华润苏州礼安医药连锁总店有限公司第二十八医药商店</t>
  </si>
  <si>
    <t>苏州市人民北路3333号108、109室</t>
  </si>
  <si>
    <t>苏州市中诚大药房有限公司</t>
  </si>
  <si>
    <t>苏州市阊胥路248号</t>
  </si>
  <si>
    <t>苏州市粤海大药房有限公司</t>
  </si>
  <si>
    <t>苏州市施相公弄38-52号</t>
  </si>
  <si>
    <t>苏州雷允上国药连锁总店有限公司沐泰山药店</t>
  </si>
  <si>
    <t>苏州阊胥路801号</t>
  </si>
  <si>
    <t>苏州雷允上国药连锁总店有限公司娄门药店</t>
  </si>
  <si>
    <t>苏州市人民路3199号A-04-1室</t>
  </si>
  <si>
    <t>苏州雷允上国药连锁总店有限公司沧浪药店</t>
  </si>
  <si>
    <t>苏州市十梓街东小桥下塘7号2幢底楼</t>
  </si>
  <si>
    <t>苏州雷允上国药连锁总店有限公司王鸿翥药店</t>
  </si>
  <si>
    <t>苏州市观前街64号</t>
  </si>
  <si>
    <t>苏州市中山百草堂国药有限公司</t>
  </si>
  <si>
    <t>苏州市广济北路788号B-1-10</t>
  </si>
  <si>
    <t>苏州福济药房有限公司</t>
  </si>
  <si>
    <t>苏州市高新区滨河路1701号</t>
  </si>
  <si>
    <t>苏州健生源医药连锁有限公司吴中区甪直晓市路药店</t>
  </si>
  <si>
    <t>苏州市吴中区甪直镇晓市路商城公寓103、104号</t>
  </si>
  <si>
    <t>苏州健生源医药连锁有限公司姑苏区粤海药店</t>
  </si>
  <si>
    <t>苏州市乔司空巷27-33号平安坊18-38号</t>
  </si>
  <si>
    <t>苏州健生源医药连锁有限公司吴中区东吴药店</t>
  </si>
  <si>
    <t>苏州市吴中区吴中西路2、4号</t>
  </si>
  <si>
    <t>苏州健生源医药连锁有限公司姑苏区石路药店</t>
  </si>
  <si>
    <t>苏州市阊胥路699号</t>
  </si>
  <si>
    <t>苏州市吴中区临湖久博堂中西药店有限公司</t>
  </si>
  <si>
    <t>苏州市吴中区临湖镇（浦庄）联东路</t>
  </si>
  <si>
    <t>苏州康明大药房有限公司</t>
  </si>
  <si>
    <t>苏州市吴中区木渎镇金山路2-1号</t>
  </si>
  <si>
    <t>苏州市信誉大药房有限公司</t>
  </si>
  <si>
    <t>苏州市吴中东路154号</t>
  </si>
  <si>
    <t>苏州市天明大药房有限公司</t>
  </si>
  <si>
    <t>苏州市吴中区木渎镇花苑街7-1-1号</t>
  </si>
  <si>
    <t>苏州碧波大药房有限公司</t>
  </si>
  <si>
    <t>苏州吴中经济开发区碧波街113号</t>
  </si>
  <si>
    <t>苏州市百顺药房有限公司</t>
  </si>
  <si>
    <t>苏州市吴中区水香街247号</t>
  </si>
  <si>
    <t>江苏百佳惠苏禾大药房连锁有限公司南湖店</t>
  </si>
  <si>
    <t>苏州吴中经济开发区南湖路100号</t>
  </si>
  <si>
    <t>江苏百佳惠苏禾大药房连锁有限公司姜庄店</t>
  </si>
  <si>
    <t>苏州市吴中区郭巷姜庄路388号</t>
  </si>
  <si>
    <t>江苏百佳惠苏禾大药房连锁有限公司郭巷益众店</t>
  </si>
  <si>
    <t>苏州吴中经济开发区郭巷街道尹山湖景花园64幢104室</t>
  </si>
  <si>
    <t>原：苏州康一健药房有限公司
现：苏州润天大药房有限公司</t>
  </si>
  <si>
    <t>原：苏州市相城区玉成路15号物业经营用房4幢底层101-105号商铺
现：苏州市十梓街307号、311号</t>
  </si>
  <si>
    <t>苏州国润药房有限公司</t>
  </si>
  <si>
    <t>苏州市相城区元和街道嘉元路472号</t>
  </si>
  <si>
    <t>原：苏州市相城区陆慕神怡药店有限公司
现：苏州延顺堂药房有限公司</t>
  </si>
  <si>
    <t>原：苏州市相城区元和镇采莲路1109号
现：苏州市广济北路760号（F1-08）</t>
  </si>
  <si>
    <t>苏州市三丰堂医药有限公司</t>
  </si>
  <si>
    <t>苏州市相城区华元路99号（大润发西门面房）</t>
  </si>
  <si>
    <t>原：苏州市相城区恒兴堂药房有限公司
现：苏州延天龄大药房有限公司</t>
  </si>
  <si>
    <t>原：苏州市相城区望亭镇大街11号
现：苏州市吴中区东吴北路87号一楼</t>
  </si>
  <si>
    <t>苏州市相城区康泉医药有限公司</t>
  </si>
  <si>
    <t>苏州市相城区太平镇新街3号</t>
  </si>
  <si>
    <t>苏州济世保盛医药连锁有限公司益善堂药房</t>
  </si>
  <si>
    <t>苏州市相城区渭塘镇新街渭中路3号</t>
  </si>
  <si>
    <t>苏州健生源医药连锁有限公司相城区渭康药店</t>
  </si>
  <si>
    <t>苏州市相城区北桥镇成美街21号</t>
  </si>
  <si>
    <t>苏州健生源医药连锁有限公司相城区望亭药店</t>
  </si>
  <si>
    <t>苏州市相城区望亭镇鹤溪路88-3号</t>
  </si>
  <si>
    <t>苏州健生源医药连锁有限公司相城区蠡苑药店</t>
  </si>
  <si>
    <t>苏州市相城区元和街道蠡苑路18号</t>
  </si>
  <si>
    <t>苏州二寿堂药房有限公司</t>
  </si>
  <si>
    <t>相城区轨道交通2号线蠡口站1F-01</t>
  </si>
  <si>
    <t>苏州市相城区阳澄湖镇天诚药房有限公司</t>
  </si>
  <si>
    <t>阳澄湖镇（湘城）凤阳路10号</t>
  </si>
  <si>
    <t>苏州思派大药房有限公司</t>
  </si>
  <si>
    <t>苏州市广济北路760号（苏州莲升路公交首末站商业综合体项目北侧一层F1-06）</t>
  </si>
  <si>
    <t>原：苏州市相城区黄桥礼全医药有限公司
现：苏州市礼全医药有限公司</t>
  </si>
  <si>
    <t>原：苏州相城区黄桥街道苏埭路43号（原东街61号振龙科技外北侧37、38号门面房）
现：苏州市吴中经济开发区枫津路48号一层、二层</t>
  </si>
  <si>
    <t>苏州市相城区湘城尔康药店太平店</t>
  </si>
  <si>
    <t>苏州市相城区太平镇中街南路</t>
  </si>
  <si>
    <t>苏州星诚医药连锁总店星乐店</t>
  </si>
  <si>
    <t>苏州市相城区黄埭镇春丰路358、360、362号</t>
  </si>
  <si>
    <t>苏州市宏泰大药房有限公司兴德堂分店</t>
  </si>
  <si>
    <t>苏州市相城区渭塘镇玉盘路5号</t>
  </si>
  <si>
    <t>苏州市宏泰大药房有限公司渭塘大德堂分店</t>
  </si>
  <si>
    <t>苏州市相城区渭塘镇渭星街32号</t>
  </si>
  <si>
    <t>张家港市百禾医药连锁有限公司第一药店</t>
  </si>
  <si>
    <t>张家港市杨舍镇西街52号</t>
  </si>
  <si>
    <t>江苏阜康医药连锁有限公司新特药药房</t>
  </si>
  <si>
    <t>张家港市杨舍镇华怡商厦</t>
  </si>
  <si>
    <t>华润苏州礼安医药连锁总店有限公司第六十七医药商店</t>
  </si>
  <si>
    <t>张家港市杨舍镇华怡商厦M3</t>
  </si>
  <si>
    <t>江苏润天医药连锁药房有限公司张家港新特药店</t>
  </si>
  <si>
    <t>张家港市杨舍镇华怡商厦M12，M14</t>
  </si>
  <si>
    <t>张家港市同济堂药店有限公司</t>
  </si>
  <si>
    <t>张家港市杨舍镇南门路2号</t>
  </si>
  <si>
    <t>常熟市建发医药零售连锁有限公司中国药房</t>
  </si>
  <si>
    <t>常熟市新颜路52号</t>
  </si>
  <si>
    <t>常熟市恒泰医药连锁有限公司百信药房</t>
  </si>
  <si>
    <t>常熟市海虞南路77号</t>
  </si>
  <si>
    <t>昆山市百佳惠大药房有限公司</t>
  </si>
  <si>
    <t>玉山镇朝阳西路203号、203号商场2-1号205号西侧</t>
  </si>
  <si>
    <t>华润苏州礼安医药连锁总店有限公司昆山天顺大药房</t>
  </si>
  <si>
    <t>玉山镇前进西路88号</t>
  </si>
  <si>
    <t>昆山双鹤同德堂连锁大药房有限责任公司同德堂药店</t>
  </si>
  <si>
    <t>玉山镇人民路6-10号</t>
  </si>
  <si>
    <t>昆山双鹤同德堂连锁大药房有限责任公司樾阁南路药店</t>
  </si>
  <si>
    <t>昆山市玉山镇前进西路1573号临丰商务大楼1室</t>
  </si>
  <si>
    <t>昆山双鹤同德堂连锁大药房有限责任公司太仓同德堂药店</t>
  </si>
  <si>
    <t>太仓市城厢镇县府街39号</t>
  </si>
  <si>
    <t>苏州佳惠堂连锁大药房有限公司目澜洲药店</t>
  </si>
  <si>
    <t>苏州市吴江技术开发区学院路南侧</t>
  </si>
  <si>
    <t>苏州市杏林大药房</t>
  </si>
  <si>
    <t>苏州市吴江区松陵镇芦荡路2666号</t>
  </si>
  <si>
    <t>苏州益丰粤海同安康大药房连锁有限公司中山北路店</t>
  </si>
  <si>
    <t>苏州市吴江区松陵镇中山北路113号</t>
  </si>
  <si>
    <t>苏州德修堂医药有限公司</t>
  </si>
  <si>
    <t>苏州市吴江区盛泽镇鲍家弄1号</t>
  </si>
  <si>
    <t>苏州吴门城中药房有限公司</t>
  </si>
  <si>
    <t>苏州市吴江区体育路1155号广隆大厦201室</t>
  </si>
  <si>
    <t>苏州市盛泽新华药店有限公司</t>
  </si>
  <si>
    <t>苏州市吴江区东太湖生态旅游度假区（太湖新城）永康路54号</t>
  </si>
  <si>
    <t>华润苏州礼安医药连锁总店有限公司第三十一医药商店</t>
  </si>
  <si>
    <t>苏州工业园区九华路65号景城邻里中心122室</t>
  </si>
  <si>
    <t>工业园区</t>
  </si>
  <si>
    <t>苏州粤海永煕堂医药连锁有限公司星湖店</t>
  </si>
  <si>
    <t>苏州工业园区唯华路5号8幢01002室</t>
  </si>
  <si>
    <t>苏州健生源医药连锁有限公司钟英药品大卖场</t>
  </si>
  <si>
    <t>苏州工业园区钟慧路52号3幢</t>
  </si>
  <si>
    <t>苏州雷允上国药连锁总店有限公司斜塘药店</t>
  </si>
  <si>
    <t>苏州工业园区苏雅路318号明天翔国际大厦1幢108室</t>
  </si>
  <si>
    <t>常熟市建发医药零售连锁有限公司心和国药店</t>
  </si>
  <si>
    <t>常熟市常福街道联丰东路8号龙蟠佳苑30幢102</t>
  </si>
  <si>
    <t>2022年8月新增</t>
  </si>
  <si>
    <t>常熟市恒泰医药连锁有限公司恒安药店</t>
  </si>
  <si>
    <t>常熟市琴川街道泰山北路1号</t>
  </si>
  <si>
    <t>苏州健生源医药连锁有限公司常熟琴湖路药店</t>
  </si>
  <si>
    <t>常熟市琴湖路208号</t>
  </si>
  <si>
    <t xml:space="preserve">苏州开开心心大药房连锁有限公司常熟市报慈路店 </t>
  </si>
  <si>
    <t>常熟市报慈北路2号</t>
  </si>
  <si>
    <t>常熟市德润堂大药房有限公司</t>
  </si>
  <si>
    <t>常熟市长江路777号佳和云筑16幢101、102、103、104</t>
  </si>
  <si>
    <t>张家港市百禾医药连锁有限公司塘桥药店</t>
  </si>
  <si>
    <t>塘桥镇人民中路92号</t>
  </si>
  <si>
    <t>苏州开开心心大药房连锁有限公司张家港西弘店</t>
  </si>
  <si>
    <t>张家港市凤凰镇金谷路42号</t>
  </si>
  <si>
    <t>苏州开开心心大药房连锁有限公司张家港千希店</t>
  </si>
  <si>
    <t>张家港市德积街道灿香路316号一楼</t>
  </si>
  <si>
    <t>江苏百佳惠瑞丰大药房连锁有限公司太仓仓顺店</t>
  </si>
  <si>
    <t>太仓市城厢镇县府街26号-1室</t>
  </si>
  <si>
    <t>太仓市三庆医药连锁有限公司开发区三泰店</t>
  </si>
  <si>
    <t>太仓市上海东路、常胜路交叉路口东盛商业广场9号109号</t>
  </si>
  <si>
    <t>苏州健生源医药连锁有限公司太仓东盛药店</t>
  </si>
  <si>
    <t>太仓市城厢镇上海东路199号7幢109室</t>
  </si>
  <si>
    <t>苏州开开心心大药房连锁有限公司太仓太誉店</t>
  </si>
  <si>
    <t>太仓市城厢镇太平北路50号1-3室、2-3室、3-3室</t>
  </si>
  <si>
    <t>昆山双鹤同德堂连锁大药房有限责任公司第二十四药店</t>
  </si>
  <si>
    <t>昆山市玉山镇江南理想夏园25栋005-006室</t>
  </si>
  <si>
    <t>2023年8月新增</t>
  </si>
  <si>
    <t>江苏海鹏医药连锁有限公司张家港店</t>
  </si>
  <si>
    <t>张家港市杨舍镇皇家首座B区园林南路57#</t>
  </si>
  <si>
    <t>苏州健生源医药连锁有限公司张家港锦绣药品大卖场</t>
  </si>
  <si>
    <t>张家港市锦丰镇镇南路西侧</t>
  </si>
  <si>
    <t>苏州健生源医药连锁有限公司张家港永丰药店</t>
  </si>
  <si>
    <t>张家港市南丰镇金陵东路8、9、29号</t>
  </si>
  <si>
    <t>张家港市百禾医药连锁有限公司后塍药店</t>
  </si>
  <si>
    <t>金港镇后塍塍中路15号</t>
  </si>
</sst>
</file>

<file path=xl/styles.xml><?xml version="1.0" encoding="utf-8"?>
<styleSheet xmlns="http://schemas.openxmlformats.org/spreadsheetml/2006/main">
  <fonts count="33">
    <font>
      <sz val="12"/>
      <name val="宋体"/>
      <charset val="134"/>
    </font>
    <font>
      <sz val="11"/>
      <name val="宋体"/>
      <charset val="134"/>
      <scheme val="minor"/>
    </font>
    <font>
      <sz val="11"/>
      <name val="宋体"/>
      <charset val="134"/>
    </font>
    <font>
      <strike/>
      <sz val="11"/>
      <name val="宋体"/>
      <charset val="134"/>
      <scheme val="minor"/>
    </font>
    <font>
      <b/>
      <sz val="12"/>
      <name val="宋体"/>
      <charset val="134"/>
    </font>
    <font>
      <sz val="12"/>
      <name val="宋体"/>
      <charset val="134"/>
      <scheme val="minor"/>
    </font>
    <font>
      <sz val="10.5"/>
      <color rgb="FF303133"/>
      <name val="宋体"/>
      <charset val="134"/>
      <scheme val="minor"/>
    </font>
    <font>
      <sz val="10.5"/>
      <name val="宋体"/>
      <charset val="134"/>
    </font>
    <font>
      <sz val="10.5"/>
      <name val="宋体"/>
      <family val="3"/>
      <charset val="134"/>
      <scheme val="minor"/>
    </font>
    <font>
      <sz val="10.5"/>
      <color rgb="FF303133"/>
      <name val="Arial"/>
      <family val="2"/>
    </font>
    <font>
      <sz val="11"/>
      <color theme="1"/>
      <name val="宋体"/>
      <family val="3"/>
      <charset val="134"/>
    </font>
    <font>
      <sz val="11"/>
      <color theme="1"/>
      <name val="宋体"/>
      <family val="3"/>
      <charset val="134"/>
      <scheme val="minor"/>
    </font>
    <font>
      <sz val="10.5"/>
      <name val="Arial"/>
      <family val="2"/>
    </font>
    <font>
      <sz val="12"/>
      <color theme="1"/>
      <name val="宋体"/>
      <family val="3"/>
      <charset val="134"/>
    </font>
    <font>
      <sz val="10"/>
      <name val="Arial"/>
      <family val="2"/>
    </font>
    <font>
      <sz val="11"/>
      <color rgb="FF000000"/>
      <name val="宋体"/>
      <family val="3"/>
      <charset val="134"/>
      <scheme val="minor"/>
    </font>
    <font>
      <sz val="11"/>
      <color rgb="FF000000"/>
      <name val="宋体"/>
      <family val="3"/>
      <charset val="134"/>
    </font>
    <font>
      <sz val="14"/>
      <name val="宋体"/>
      <family val="3"/>
      <charset val="134"/>
    </font>
    <font>
      <sz val="14"/>
      <name val="宋体"/>
      <family val="3"/>
      <charset val="134"/>
      <scheme val="minor"/>
    </font>
    <font>
      <b/>
      <sz val="20"/>
      <name val="宋体"/>
      <family val="3"/>
      <charset val="134"/>
      <scheme val="minor"/>
    </font>
    <font>
      <sz val="10.5"/>
      <color rgb="FF303133"/>
      <name val="宋体"/>
      <family val="3"/>
      <charset val="134"/>
    </font>
    <font>
      <b/>
      <sz val="20"/>
      <name val="宋体"/>
      <family val="3"/>
      <charset val="134"/>
    </font>
    <font>
      <sz val="11"/>
      <color indexed="8"/>
      <name val="宋体"/>
      <family val="3"/>
      <charset val="134"/>
    </font>
    <font>
      <sz val="11"/>
      <color indexed="8"/>
      <name val="Times New Roman"/>
      <family val="1"/>
    </font>
    <font>
      <sz val="11"/>
      <color theme="1"/>
      <name val="Times New Roman"/>
      <family val="1"/>
    </font>
    <font>
      <sz val="11"/>
      <name val="Times New Roman"/>
      <family val="1"/>
    </font>
    <font>
      <sz val="11"/>
      <color rgb="FF000000"/>
      <name val="Times New Roman"/>
      <family val="1"/>
    </font>
    <font>
      <sz val="10"/>
      <name val="宋体"/>
      <family val="3"/>
      <charset val="134"/>
    </font>
    <font>
      <sz val="11"/>
      <name val="宋体"/>
      <family val="3"/>
      <charset val="134"/>
      <scheme val="minor"/>
    </font>
    <font>
      <sz val="11"/>
      <name val="宋体"/>
      <family val="3"/>
      <charset val="134"/>
    </font>
    <font>
      <sz val="12"/>
      <name val="宋体"/>
      <family val="3"/>
      <charset val="134"/>
    </font>
    <font>
      <sz val="10.5"/>
      <name val="宋体"/>
      <family val="3"/>
      <charset val="134"/>
    </font>
    <font>
      <sz val="9"/>
      <name val="宋体"/>
      <family val="3"/>
      <charset val="134"/>
    </font>
  </fonts>
  <fills count="3">
    <fill>
      <patternFill patternType="none"/>
    </fill>
    <fill>
      <patternFill patternType="gray125"/>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right/>
      <top/>
      <bottom style="thin">
        <color auto="1"/>
      </bottom>
      <diagonal/>
    </border>
  </borders>
  <cellStyleXfs count="9">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4"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22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1" xfId="0" applyFont="1" applyFill="1" applyBorder="1" applyAlignment="1">
      <alignment horizontal="left"/>
    </xf>
    <xf numFmtId="0" fontId="2" fillId="0" borderId="0" xfId="0" applyFont="1" applyAlignment="1">
      <alignment horizontal="left" vertical="center"/>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 xfId="0" applyNumberFormat="1" applyFont="1" applyFill="1" applyBorder="1" applyAlignment="1" applyProtection="1">
      <alignment horizontal="left" vertical="top" wrapText="1"/>
    </xf>
    <xf numFmtId="49" fontId="1" fillId="0" borderId="1" xfId="4" applyNumberFormat="1" applyFont="1" applyBorder="1" applyAlignment="1">
      <alignment horizontal="left" wrapText="1"/>
    </xf>
    <xf numFmtId="49" fontId="1" fillId="0" borderId="1" xfId="4" applyNumberFormat="1" applyFont="1" applyBorder="1" applyAlignment="1">
      <alignment horizontal="left" vertical="center" wrapText="1"/>
    </xf>
    <xf numFmtId="0" fontId="1" fillId="0" borderId="1" xfId="0" applyFont="1" applyFill="1" applyBorder="1" applyAlignment="1">
      <alignment horizontal="left" vertical="center"/>
    </xf>
    <xf numFmtId="0" fontId="0" fillId="0" borderId="0" xfId="0" applyFont="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1" fillId="0" borderId="1" xfId="0" applyFont="1" applyFill="1" applyBorder="1" applyAlignment="1" applyProtection="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3" fillId="0" borderId="1" xfId="0" applyFont="1" applyFill="1" applyBorder="1" applyAlignment="1">
      <alignment horizontal="center" vertical="center"/>
    </xf>
    <xf numFmtId="0" fontId="1" fillId="0" borderId="0" xfId="0" applyFont="1" applyFill="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0" fillId="0" borderId="1" xfId="0" applyBorder="1" applyAlignment="1">
      <alignment horizontal="center" vertical="center" wrapText="1"/>
    </xf>
    <xf numFmtId="0" fontId="2" fillId="0" borderId="4"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11"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1"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1" fillId="0" borderId="3"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horizontal="center" vertical="center" wrapText="1"/>
    </xf>
    <xf numFmtId="0" fontId="0" fillId="0" borderId="3" xfId="0" applyFill="1" applyBorder="1" applyAlignment="1">
      <alignment horizontal="center" vertical="center" wrapText="1"/>
    </xf>
    <xf numFmtId="0" fontId="10" fillId="0" borderId="1" xfId="0" applyFont="1" applyFill="1" applyBorder="1" applyAlignment="1">
      <alignment horizontal="left"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17" fillId="0" borderId="0" xfId="0" applyFont="1" applyAlignment="1">
      <alignment vertical="center" wrapText="1"/>
    </xf>
    <xf numFmtId="0" fontId="17" fillId="0" borderId="0" xfId="0" applyFont="1">
      <alignment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0" xfId="0" applyFont="1" applyBorder="1" applyAlignment="1">
      <alignment horizontal="center" vertical="center"/>
    </xf>
    <xf numFmtId="0" fontId="18" fillId="0" borderId="1" xfId="0"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18" fillId="0" borderId="8"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2" fillId="0" borderId="1" xfId="0" applyFont="1" applyFill="1" applyBorder="1" applyAlignment="1">
      <alignment vertical="center"/>
    </xf>
    <xf numFmtId="0" fontId="2" fillId="0" borderId="0" xfId="0" applyFont="1" applyFill="1" applyBorder="1" applyAlignment="1">
      <alignment horizontal="center" vertical="center"/>
    </xf>
    <xf numFmtId="1" fontId="2" fillId="0"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6" fillId="0" borderId="4" xfId="0" applyFont="1" applyFill="1" applyBorder="1" applyAlignment="1">
      <alignment horizontal="center" vertical="center" wrapText="1"/>
    </xf>
    <xf numFmtId="0" fontId="9" fillId="0" borderId="1" xfId="0" applyFont="1" applyFill="1" applyBorder="1" applyAlignment="1">
      <alignment horizontal="center" vertical="center"/>
    </xf>
    <xf numFmtId="0" fontId="18"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1" xfId="0" applyFont="1" applyFill="1" applyBorder="1" applyAlignment="1">
      <alignmen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16" fillId="0" borderId="8"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6" xfId="0" applyFont="1" applyFill="1" applyBorder="1" applyAlignment="1">
      <alignment horizontal="center" vertical="center"/>
    </xf>
    <xf numFmtId="0" fontId="11" fillId="0" borderId="1" xfId="0" applyFont="1" applyFill="1" applyBorder="1" applyAlignment="1">
      <alignment vertical="center"/>
    </xf>
    <xf numFmtId="0" fontId="2" fillId="0" borderId="6" xfId="0" applyFont="1" applyFill="1" applyBorder="1" applyAlignment="1">
      <alignment horizontal="center" vertical="center"/>
    </xf>
    <xf numFmtId="0" fontId="18" fillId="0" borderId="7"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 fillId="0" borderId="5" xfId="0" applyFont="1" applyFill="1" applyBorder="1" applyAlignment="1">
      <alignment vertical="center"/>
    </xf>
    <xf numFmtId="0" fontId="18" fillId="0" borderId="11"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6"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6"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2"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1" fillId="0" borderId="15" xfId="0" applyFont="1" applyFill="1" applyBorder="1" applyAlignment="1">
      <alignment horizontal="center" vertical="center" wrapText="1"/>
    </xf>
    <xf numFmtId="0" fontId="4" fillId="0" borderId="9" xfId="0" applyFont="1" applyBorder="1" applyAlignment="1">
      <alignment horizontal="center" vertical="center" wrapText="1"/>
    </xf>
    <xf numFmtId="0" fontId="19"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9" fillId="0" borderId="0"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2" fillId="0" borderId="0" xfId="0" applyFont="1" applyFill="1" applyAlignment="1">
      <alignment horizontal="left" vertical="center"/>
    </xf>
    <xf numFmtId="0" fontId="1" fillId="0" borderId="0" xfId="0" applyFont="1" applyFill="1" applyAlignment="1">
      <alignment horizontal="left" vertical="center"/>
    </xf>
    <xf numFmtId="0" fontId="1" fillId="0" borderId="0" xfId="0" applyNumberFormat="1" applyFont="1" applyFill="1" applyAlignment="1">
      <alignment horizontal="left" vertical="center"/>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4"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1" xfId="0" applyFont="1" applyBorder="1" applyAlignment="1">
      <alignment horizontal="center" vertical="center"/>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2" fillId="0" borderId="5" xfId="0" applyNumberFormat="1" applyFont="1" applyFill="1" applyBorder="1" applyAlignment="1">
      <alignment horizontal="center" vertical="center" wrapText="1"/>
    </xf>
    <xf numFmtId="0" fontId="19" fillId="0" borderId="0" xfId="0" applyFont="1" applyFill="1" applyAlignment="1">
      <alignment horizontal="center" vertical="center"/>
    </xf>
    <xf numFmtId="0" fontId="18" fillId="0" borderId="2"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7" xfId="0" applyFont="1" applyFill="1" applyBorder="1" applyAlignment="1">
      <alignment horizontal="center" vertical="center"/>
    </xf>
    <xf numFmtId="0" fontId="1" fillId="0" borderId="10" xfId="0" applyFont="1" applyFill="1" applyBorder="1" applyAlignment="1">
      <alignment horizontal="center" vertical="center"/>
    </xf>
    <xf numFmtId="0" fontId="20" fillId="0" borderId="0" xfId="0" applyFont="1" applyFill="1" applyAlignment="1">
      <alignment horizontal="center" vertical="center" wrapText="1"/>
    </xf>
    <xf numFmtId="0" fontId="9" fillId="0" borderId="0" xfId="0" applyFont="1" applyFill="1" applyAlignment="1">
      <alignment horizontal="center" vertical="center" wrapText="1"/>
    </xf>
    <xf numFmtId="0" fontId="16" fillId="0" borderId="5"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0" xfId="0" applyFont="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5"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xf>
    <xf numFmtId="0" fontId="18" fillId="0" borderId="10"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7" fillId="0" borderId="6" xfId="0" applyFont="1" applyBorder="1" applyAlignment="1">
      <alignment horizontal="center" vertical="center"/>
    </xf>
    <xf numFmtId="0" fontId="18" fillId="0" borderId="15"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5"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13" xfId="0" applyFont="1" applyBorder="1" applyAlignment="1">
      <alignment horizontal="center" vertical="center"/>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0" borderId="1" xfId="0" applyFont="1" applyBorder="1" applyAlignment="1">
      <alignment horizontal="center" vertical="center" wrapText="1"/>
    </xf>
  </cellXfs>
  <cellStyles count="9">
    <cellStyle name="常规" xfId="0" builtinId="0"/>
    <cellStyle name="常规 2" xfId="4"/>
    <cellStyle name="常规 3" xfId="5"/>
    <cellStyle name="常规 4" xfId="6"/>
    <cellStyle name="常规 5" xfId="7"/>
    <cellStyle name="常规 6" xfId="1"/>
    <cellStyle name="常规 7" xfId="8"/>
    <cellStyle name="常规 8" xfId="2"/>
    <cellStyle name="常规 9" xfId="3"/>
  </cellStyles>
  <dxfs count="0"/>
  <tableStyles count="0" defaultTableStyle="TableStyleMedium9"/>
  <colors>
    <mruColors>
      <color rgb="FF00B050"/>
      <color rgb="FF0070C0"/>
      <color rgb="FF303133"/>
      <color rgb="FFFFFFFF"/>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58\RJDir\&#20010;&#20154;&#26700;&#38754;\&#30005;&#23376;&#22788;&#26041;&#27969;&#36716;&#24179;&#21488;&#23548;&#20986;&#25968;&#254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对接情况"/>
    </sheetNames>
    <sheetDataSet>
      <sheetData sheetId="0" refreshError="1">
        <row r="1">
          <cell r="A1" t="str">
            <v>医疗目录编码</v>
          </cell>
          <cell r="B1" t="str">
            <v>通用名称</v>
          </cell>
          <cell r="C1" t="str">
            <v>注册名称</v>
          </cell>
          <cell r="D1" t="str">
            <v>药品规格</v>
          </cell>
          <cell r="E1" t="str">
            <v>最小制剂单位</v>
          </cell>
          <cell r="F1" t="str">
            <v>最小包装单位</v>
          </cell>
        </row>
        <row r="2">
          <cell r="A2" t="str">
            <v>XL01FCD337B002030178537</v>
          </cell>
          <cell r="B2" t="str">
            <v>达雷妥尤单抗注射液(皮下注射)</v>
          </cell>
          <cell r="C2" t="str">
            <v>达雷妥尤单抗注射液(皮下注射)</v>
          </cell>
          <cell r="D2" t="str">
            <v>1800mg(15ml)/瓶</v>
          </cell>
          <cell r="E2" t="str">
            <v>瓶</v>
          </cell>
          <cell r="F2" t="str">
            <v>盒</v>
          </cell>
        </row>
        <row r="3">
          <cell r="A3" t="str">
            <v>XL01EXN112E002020201503</v>
          </cell>
          <cell r="B3" t="str">
            <v>乙磺酸尼达尼布软胶囊</v>
          </cell>
          <cell r="C3" t="str">
            <v>乙磺酸尼达尼布软胶囊</v>
          </cell>
          <cell r="D3" t="str">
            <v>100mg(按C₃₁H₃₃N₅O₄计)</v>
          </cell>
          <cell r="E3" t="str">
            <v>粒</v>
          </cell>
          <cell r="F3" t="str">
            <v>盒</v>
          </cell>
        </row>
        <row r="4">
          <cell r="A4" t="str">
            <v>XL01EXN112E002010101503</v>
          </cell>
          <cell r="B4" t="str">
            <v>乙磺酸尼达尼布软胶囊</v>
          </cell>
          <cell r="C4" t="str">
            <v>乙磺酸尼达尼布软胶囊</v>
          </cell>
          <cell r="D4" t="str">
            <v>150mg(按C₃₁H₃₃N₅O₄计)</v>
          </cell>
          <cell r="E4" t="str">
            <v>粒</v>
          </cell>
          <cell r="F4" t="str">
            <v>盒</v>
          </cell>
        </row>
        <row r="5">
          <cell r="A5" t="str">
            <v>XR03DXA305B001010183422</v>
          </cell>
          <cell r="B5" t="str">
            <v>注射用奥马珠单抗</v>
          </cell>
          <cell r="C5" t="str">
            <v>注射用奥马珠单抗</v>
          </cell>
          <cell r="D5" t="str">
            <v>150mg/瓶</v>
          </cell>
          <cell r="E5" t="str">
            <v>瓶</v>
          </cell>
          <cell r="F5" t="str">
            <v>盒</v>
          </cell>
        </row>
        <row r="6">
          <cell r="A6" t="str">
            <v>XL04ACW114B002010104520</v>
          </cell>
          <cell r="B6" t="str">
            <v>乌司奴单抗注射液</v>
          </cell>
          <cell r="C6" t="str">
            <v>乌司奴单抗注射液</v>
          </cell>
          <cell r="D6" t="str">
            <v>预充式注射器:45mg(0.5ml)/支</v>
          </cell>
          <cell r="E6" t="str">
            <v>支</v>
          </cell>
          <cell r="F6" t="str">
            <v>盒</v>
          </cell>
        </row>
        <row r="7">
          <cell r="A7" t="str">
            <v>XJ05AXL400B002010101606</v>
          </cell>
          <cell r="B7" t="str">
            <v>来特莫韦注射液</v>
          </cell>
          <cell r="C7" t="str">
            <v>来特莫韦注射液</v>
          </cell>
          <cell r="D7" t="str">
            <v>12ml:240mg</v>
          </cell>
          <cell r="E7" t="str">
            <v>瓶</v>
          </cell>
          <cell r="F7" t="str">
            <v>盒</v>
          </cell>
        </row>
        <row r="8">
          <cell r="A8" t="str">
            <v>XC01EBM186E001020185316</v>
          </cell>
          <cell r="B8" t="str">
            <v>玛伐凯泰胶囊</v>
          </cell>
          <cell r="C8" t="str">
            <v>玛伐凯泰胶囊</v>
          </cell>
          <cell r="D8" t="str">
            <v>5mg</v>
          </cell>
          <cell r="E8" t="str">
            <v>粒</v>
          </cell>
          <cell r="F8" t="str">
            <v>盒</v>
          </cell>
        </row>
        <row r="9">
          <cell r="A9" t="str">
            <v>XC01EBM186E001040185316</v>
          </cell>
          <cell r="B9" t="str">
            <v>玛伐凯泰胶囊</v>
          </cell>
          <cell r="C9" t="str">
            <v>玛伐凯泰胶囊</v>
          </cell>
          <cell r="D9" t="str">
            <v>15mg</v>
          </cell>
          <cell r="E9" t="str">
            <v>粒</v>
          </cell>
          <cell r="F9" t="str">
            <v>盒</v>
          </cell>
        </row>
        <row r="10">
          <cell r="A10" t="str">
            <v>XC01EBM186E001030185316</v>
          </cell>
          <cell r="B10" t="str">
            <v>玛伐凯泰胶囊</v>
          </cell>
          <cell r="C10" t="str">
            <v>玛伐凯泰胶囊</v>
          </cell>
          <cell r="D10" t="str">
            <v>10mg</v>
          </cell>
          <cell r="E10" t="str">
            <v>粒</v>
          </cell>
          <cell r="F10" t="str">
            <v>盒</v>
          </cell>
        </row>
        <row r="11">
          <cell r="A11" t="str">
            <v>XC01EBM186E001010185316</v>
          </cell>
          <cell r="B11" t="str">
            <v>--</v>
          </cell>
          <cell r="C11" t="str">
            <v>玛伐凯泰胶囊</v>
          </cell>
          <cell r="D11" t="str">
            <v>2.5mg</v>
          </cell>
          <cell r="E11" t="str">
            <v>粒</v>
          </cell>
          <cell r="F11" t="str">
            <v>盒</v>
          </cell>
        </row>
        <row r="12">
          <cell r="A12" t="str">
            <v>XB02BXL422B001010104021</v>
          </cell>
          <cell r="B12" t="str">
            <v>--</v>
          </cell>
          <cell r="C12" t="str">
            <v>注射用罗普司亭N01</v>
          </cell>
          <cell r="D12" t="str">
            <v>250μg/瓶</v>
          </cell>
          <cell r="E12" t="str">
            <v>支</v>
          </cell>
          <cell r="F12" t="str">
            <v>盒</v>
          </cell>
        </row>
        <row r="13">
          <cell r="A13" t="str">
            <v>XB01ACB040A010010184364</v>
          </cell>
          <cell r="B13" t="str">
            <v>--</v>
          </cell>
          <cell r="C13" t="str">
            <v>贝前列素钠缓释片</v>
          </cell>
          <cell r="D13" t="str">
            <v>60μg</v>
          </cell>
          <cell r="E13" t="str">
            <v>片</v>
          </cell>
          <cell r="F13" t="str">
            <v>盒</v>
          </cell>
        </row>
        <row r="14">
          <cell r="A14" t="str">
            <v>XV03AFQ178B001010105849</v>
          </cell>
          <cell r="B14" t="str">
            <v>注射用盐酸曲拉西利</v>
          </cell>
          <cell r="C14" t="str">
            <v>注射用盐酸曲拉西利</v>
          </cell>
          <cell r="D14" t="str">
            <v>300mg(按C24H30N8O计)</v>
          </cell>
          <cell r="E14" t="str">
            <v>瓶</v>
          </cell>
          <cell r="F14" t="str">
            <v>盒</v>
          </cell>
        </row>
        <row r="15">
          <cell r="A15" t="str">
            <v>XV03ACD216N001010183949</v>
          </cell>
          <cell r="B15" t="str">
            <v>地拉罗司颗粒</v>
          </cell>
          <cell r="C15" t="str">
            <v>地拉罗司颗粒</v>
          </cell>
          <cell r="D15" t="str">
            <v>180mg</v>
          </cell>
          <cell r="E15" t="str">
            <v>袋</v>
          </cell>
          <cell r="F15" t="str">
            <v>盒</v>
          </cell>
        </row>
        <row r="16">
          <cell r="A16" t="str">
            <v>XS01LAF740G003010181735</v>
          </cell>
          <cell r="B16" t="str">
            <v>--</v>
          </cell>
          <cell r="C16" t="str">
            <v>法瑞西单抗注射液</v>
          </cell>
          <cell r="D16" t="str">
            <v>0.05ml(6mg)/瓶</v>
          </cell>
          <cell r="E16" t="str">
            <v>瓶</v>
          </cell>
          <cell r="F16" t="str">
            <v>盒</v>
          </cell>
        </row>
        <row r="17">
          <cell r="A17" t="str">
            <v>XN05AXZ114B002020178537</v>
          </cell>
          <cell r="B17" t="str">
            <v>棕榈帕利哌酮酯注射液(6M)</v>
          </cell>
          <cell r="C17" t="str">
            <v>棕榈帕利哌酮酯注射液(6M)</v>
          </cell>
          <cell r="D17" t="str">
            <v>按帕利哌酮(C₂₃H₂₇FN₄O₃)计3.5ml：700mg</v>
          </cell>
          <cell r="E17" t="str">
            <v>支</v>
          </cell>
          <cell r="F17" t="str">
            <v>盒</v>
          </cell>
        </row>
        <row r="18">
          <cell r="A18" t="str">
            <v>XN05AXZ114B002010178537</v>
          </cell>
          <cell r="B18" t="str">
            <v>棕榈帕利哌酮酯注射液(6M)</v>
          </cell>
          <cell r="C18" t="str">
            <v>棕榈帕利哌酮酯注射液(6M)</v>
          </cell>
          <cell r="D18" t="str">
            <v>按帕利哌酮(C23H27FN4O3)计5.0mL：1000mg</v>
          </cell>
          <cell r="E18" t="str">
            <v>支</v>
          </cell>
          <cell r="F18" t="str">
            <v>盒</v>
          </cell>
        </row>
        <row r="19">
          <cell r="A19" t="str">
            <v>XN05AXA028B001010179080</v>
          </cell>
          <cell r="B19" t="str">
            <v>--</v>
          </cell>
          <cell r="C19" t="str">
            <v>注射用阿立哌唑</v>
          </cell>
          <cell r="D19" t="str">
            <v>0.4g(按C₂₃H₂₇Cl₂N₃O₂计)</v>
          </cell>
          <cell r="E19" t="str">
            <v>支</v>
          </cell>
          <cell r="F19" t="str">
            <v>盒</v>
          </cell>
        </row>
        <row r="20">
          <cell r="A20" t="str">
            <v>XN05AXA028B001020179080</v>
          </cell>
          <cell r="B20" t="str">
            <v>注射用阿立哌唑</v>
          </cell>
          <cell r="C20" t="str">
            <v>注射用阿立哌唑</v>
          </cell>
          <cell r="D20" t="str">
            <v>0.3g(按C₂₃H₂₇Cl₂N₃O₂计)</v>
          </cell>
          <cell r="E20" t="str">
            <v>支</v>
          </cell>
          <cell r="F20" t="str">
            <v>盒</v>
          </cell>
        </row>
        <row r="21">
          <cell r="A21" t="str">
            <v>XN05ADF085X001010105999</v>
          </cell>
          <cell r="B21" t="str">
            <v>氟哌啶醇口服溶液</v>
          </cell>
          <cell r="C21" t="str">
            <v>氟哌啶醇口服溶液</v>
          </cell>
          <cell r="D21" t="str">
            <v>100ml:200mg</v>
          </cell>
          <cell r="E21" t="str">
            <v>瓶</v>
          </cell>
          <cell r="F21" t="str">
            <v>盒</v>
          </cell>
        </row>
        <row r="22">
          <cell r="A22" t="str">
            <v>XN03AXS296X006020102763</v>
          </cell>
          <cell r="B22" t="str">
            <v>司替戊醇干混悬剂</v>
          </cell>
          <cell r="C22" t="str">
            <v>司替戊醇干混悬剂</v>
          </cell>
          <cell r="D22" t="str">
            <v>500mg</v>
          </cell>
          <cell r="E22" t="str">
            <v>袋</v>
          </cell>
          <cell r="F22" t="str">
            <v>盒</v>
          </cell>
        </row>
        <row r="23">
          <cell r="A23" t="str">
            <v>XN03AXS296X006010102763</v>
          </cell>
          <cell r="B23" t="str">
            <v>司替戊醇干混悬剂</v>
          </cell>
          <cell r="C23" t="str">
            <v>司替戊醇干混悬剂</v>
          </cell>
          <cell r="D23" t="str">
            <v>250mg</v>
          </cell>
          <cell r="E23" t="str">
            <v>袋</v>
          </cell>
          <cell r="F23" t="str">
            <v>盒</v>
          </cell>
        </row>
        <row r="24">
          <cell r="A24" t="str">
            <v>XM05BXN129B002010181272</v>
          </cell>
          <cell r="B24" t="str">
            <v>--</v>
          </cell>
          <cell r="C24" t="str">
            <v>纳鲁索拜单抗注射液</v>
          </cell>
          <cell r="D24" t="str">
            <v>120mg(1.6mL)/瓶</v>
          </cell>
          <cell r="E24" t="str">
            <v>瓶</v>
          </cell>
          <cell r="F24" t="str">
            <v>盒</v>
          </cell>
        </row>
        <row r="25">
          <cell r="A25" t="str">
            <v>XL04AJY353E001010278679</v>
          </cell>
          <cell r="B25" t="str">
            <v>--</v>
          </cell>
          <cell r="C25" t="str">
            <v>盐酸伊普可泮胶囊</v>
          </cell>
          <cell r="D25" t="str">
            <v>200mg(按C₂₅H₃₀N₂O₄计)</v>
          </cell>
          <cell r="E25" t="str">
            <v>粒</v>
          </cell>
          <cell r="F25" t="str">
            <v>盒</v>
          </cell>
        </row>
        <row r="26">
          <cell r="A26" t="str">
            <v>XL04AAD372A001010279518</v>
          </cell>
          <cell r="B26" t="str">
            <v>氘可来昔替尼片</v>
          </cell>
          <cell r="C26" t="str">
            <v>氘可来昔替尼片</v>
          </cell>
          <cell r="D26" t="str">
            <v>6mg</v>
          </cell>
          <cell r="E26" t="str">
            <v>片</v>
          </cell>
          <cell r="F26" t="str">
            <v>盒</v>
          </cell>
        </row>
        <row r="27">
          <cell r="A27" t="str">
            <v>XL04AAD372A001010179518</v>
          </cell>
          <cell r="B27" t="str">
            <v>--</v>
          </cell>
          <cell r="C27" t="str">
            <v>氘可来昔替尼片</v>
          </cell>
          <cell r="D27" t="str">
            <v>6mg</v>
          </cell>
          <cell r="E27" t="str">
            <v>片</v>
          </cell>
          <cell r="F27" t="str">
            <v>盒</v>
          </cell>
        </row>
        <row r="28">
          <cell r="A28" t="str">
            <v>XL04AAB259A001010284830</v>
          </cell>
          <cell r="B28" t="str">
            <v>--</v>
          </cell>
          <cell r="C28" t="str">
            <v>甲磺酸贝舒地尔片</v>
          </cell>
          <cell r="D28" t="str">
            <v>0.2g(按C₂₆H₂₄N₆O₂计)</v>
          </cell>
          <cell r="E28" t="str">
            <v>片</v>
          </cell>
          <cell r="F28" t="str">
            <v>瓶</v>
          </cell>
        </row>
        <row r="29">
          <cell r="A29" t="str">
            <v>XL01XXA398B001010101938</v>
          </cell>
          <cell r="B29" t="str">
            <v>--</v>
          </cell>
          <cell r="C29" t="str">
            <v>注射用埃普奈明</v>
          </cell>
          <cell r="D29" t="str">
            <v>100mg(8,000,000U)/瓶</v>
          </cell>
          <cell r="E29" t="str">
            <v>瓶</v>
          </cell>
          <cell r="F29" t="str">
            <v>盒</v>
          </cell>
        </row>
        <row r="30">
          <cell r="A30" t="str">
            <v>XL01XYP150B002010181735</v>
          </cell>
          <cell r="B30" t="str">
            <v>--</v>
          </cell>
          <cell r="C30" t="str">
            <v>帕妥珠曲妥珠单抗注射液(皮下注射)</v>
          </cell>
          <cell r="D30" t="str">
            <v>维持剂量(10ml):帕妥珠单抗600mg与曲妥珠单抗600mg</v>
          </cell>
          <cell r="E30" t="str">
            <v>瓶</v>
          </cell>
          <cell r="F30" t="str">
            <v>盒</v>
          </cell>
        </row>
        <row r="31">
          <cell r="A31" t="str">
            <v>XL01XYP150B002020181735</v>
          </cell>
          <cell r="B31" t="str">
            <v>--</v>
          </cell>
          <cell r="C31" t="str">
            <v>帕妥珠曲妥珠单抗注射液(皮下注射)</v>
          </cell>
          <cell r="D31" t="str">
            <v>负荷剂量(15ml):帕妥珠单抗1200mg与曲妥珠单抗600mg</v>
          </cell>
          <cell r="E31" t="str">
            <v>瓶</v>
          </cell>
          <cell r="F31" t="str">
            <v>盒</v>
          </cell>
        </row>
        <row r="32">
          <cell r="A32" t="str">
            <v>XL01FXW129B001010181735</v>
          </cell>
          <cell r="B32" t="str">
            <v>--</v>
          </cell>
          <cell r="C32" t="str">
            <v>注射用维泊妥珠单抗</v>
          </cell>
          <cell r="D32" t="str">
            <v>30mg/瓶</v>
          </cell>
          <cell r="E32" t="str">
            <v>瓶</v>
          </cell>
          <cell r="F32" t="str">
            <v>盒</v>
          </cell>
        </row>
        <row r="33">
          <cell r="A33" t="str">
            <v>XL01FFK143B002010182957</v>
          </cell>
          <cell r="B33" t="str">
            <v>--</v>
          </cell>
          <cell r="C33" t="str">
            <v>卡度尼利单抗注射液</v>
          </cell>
          <cell r="D33" t="str">
            <v>125mg(10mL)/瓶</v>
          </cell>
          <cell r="E33" t="str">
            <v>瓶</v>
          </cell>
          <cell r="F33" t="str">
            <v>盒</v>
          </cell>
        </row>
        <row r="34">
          <cell r="A34" t="str">
            <v>XL01FXY354B002010185204</v>
          </cell>
          <cell r="B34" t="str">
            <v>--</v>
          </cell>
          <cell r="C34" t="str">
            <v>依沃西单抗注射液</v>
          </cell>
          <cell r="D34" t="str">
            <v>100mg(10mL)/瓶</v>
          </cell>
          <cell r="E34" t="str">
            <v>瓶</v>
          </cell>
          <cell r="F34" t="str">
            <v>盒</v>
          </cell>
        </row>
        <row r="35">
          <cell r="A35" t="str">
            <v>XL01XCS284B002010181453</v>
          </cell>
          <cell r="B35" t="str">
            <v>赛帕利单抗注射液</v>
          </cell>
          <cell r="C35" t="str">
            <v>赛帕利单抗注射液</v>
          </cell>
          <cell r="D35" t="str">
            <v>120mg(4ml)/瓶</v>
          </cell>
          <cell r="E35" t="str">
            <v>瓶</v>
          </cell>
          <cell r="F35" t="str">
            <v>瓶</v>
          </cell>
        </row>
        <row r="36">
          <cell r="A36" t="str">
            <v>XL01FFE099B002010183422</v>
          </cell>
          <cell r="B36" t="str">
            <v>--</v>
          </cell>
          <cell r="C36" t="str">
            <v>恩朗苏拜单抗注射液</v>
          </cell>
          <cell r="D36" t="str">
            <v>100mg(10ml)/瓶</v>
          </cell>
          <cell r="E36" t="str">
            <v>瓶</v>
          </cell>
          <cell r="F36" t="str">
            <v>盒</v>
          </cell>
        </row>
        <row r="37">
          <cell r="A37" t="str">
            <v>XL01FEX254B002010181463</v>
          </cell>
          <cell r="B37" t="str">
            <v>--</v>
          </cell>
          <cell r="C37" t="str">
            <v>西妥昔单抗β注射液</v>
          </cell>
          <cell r="D37" t="str">
            <v>100mg(10ml)/瓶</v>
          </cell>
          <cell r="E37" t="str">
            <v>瓶</v>
          </cell>
          <cell r="F37" t="str">
            <v>盒</v>
          </cell>
        </row>
        <row r="38">
          <cell r="A38" t="str">
            <v>XL01FDD365B001010182561</v>
          </cell>
          <cell r="B38" t="str">
            <v>--</v>
          </cell>
          <cell r="C38" t="str">
            <v>注射用德曲妥珠单抗</v>
          </cell>
          <cell r="D38" t="str">
            <v>100mg/瓶</v>
          </cell>
          <cell r="E38" t="str">
            <v>瓶</v>
          </cell>
          <cell r="F38" t="str">
            <v>盒</v>
          </cell>
        </row>
        <row r="39">
          <cell r="A39" t="str">
            <v>XL01EXB260E001010284325</v>
          </cell>
          <cell r="B39" t="str">
            <v>--</v>
          </cell>
          <cell r="C39" t="str">
            <v>伯瑞替尼肠溶胶囊</v>
          </cell>
          <cell r="D39" t="str">
            <v>100mg</v>
          </cell>
          <cell r="E39" t="str">
            <v>粒</v>
          </cell>
          <cell r="F39" t="str">
            <v>盒</v>
          </cell>
        </row>
        <row r="40">
          <cell r="A40" t="str">
            <v>XL01EET220E001010184591</v>
          </cell>
          <cell r="B40" t="str">
            <v>妥拉美替尼胶囊</v>
          </cell>
          <cell r="C40" t="str">
            <v>妥拉美替尼胶囊</v>
          </cell>
          <cell r="D40" t="str">
            <v>3mg</v>
          </cell>
          <cell r="E40" t="str">
            <v>粒</v>
          </cell>
          <cell r="F40" t="str">
            <v>盒</v>
          </cell>
        </row>
        <row r="41">
          <cell r="A41" t="str">
            <v>XL01EXL405X001010178262</v>
          </cell>
          <cell r="B41" t="str">
            <v>硫酸拉罗替尼口服溶液</v>
          </cell>
          <cell r="C41" t="str">
            <v>硫酸拉罗替尼口服溶液</v>
          </cell>
          <cell r="D41" t="str">
            <v>50ml:1.0g(按C₂₁H₂₂F₂N₆O₂计)</v>
          </cell>
          <cell r="E41" t="str">
            <v>瓶</v>
          </cell>
          <cell r="F41" t="str">
            <v>盒</v>
          </cell>
        </row>
        <row r="42">
          <cell r="A42" t="str">
            <v>XL01EXL405E001020178262</v>
          </cell>
          <cell r="B42" t="str">
            <v>硫酸拉罗替尼胶囊</v>
          </cell>
          <cell r="C42" t="str">
            <v>硫酸拉罗替尼胶囊</v>
          </cell>
          <cell r="D42" t="str">
            <v>100mg(按C21H22F2N6O2计)</v>
          </cell>
          <cell r="E42" t="str">
            <v>粒</v>
          </cell>
          <cell r="F42" t="str">
            <v>瓶</v>
          </cell>
        </row>
        <row r="43">
          <cell r="A43" t="str">
            <v>XL01EXA406E001010301523</v>
          </cell>
          <cell r="B43" t="str">
            <v>--</v>
          </cell>
          <cell r="C43" t="str">
            <v>富马酸安奈克替尼胶囊</v>
          </cell>
          <cell r="D43" t="str">
            <v>0.1g(按C₂₃H₂₄Cl₂FN₅O₂计)</v>
          </cell>
          <cell r="E43" t="str">
            <v>粒</v>
          </cell>
          <cell r="F43" t="str">
            <v>盒</v>
          </cell>
        </row>
        <row r="44">
          <cell r="A44" t="str">
            <v>XL01EDY355E001010101523</v>
          </cell>
          <cell r="B44" t="str">
            <v>--</v>
          </cell>
          <cell r="C44" t="str">
            <v>枸橼酸依奉阿克胶囊</v>
          </cell>
          <cell r="D44" t="str">
            <v>100mg(按C₂₄H₂₆Cl₂FN₅O₂计)</v>
          </cell>
          <cell r="E44" t="str">
            <v>粒</v>
          </cell>
          <cell r="F44" t="str">
            <v>盒</v>
          </cell>
        </row>
        <row r="45">
          <cell r="A45" t="str">
            <v>XL01EBS297A001020182407</v>
          </cell>
          <cell r="B45" t="str">
            <v>--</v>
          </cell>
          <cell r="C45" t="str">
            <v>舒沃替尼片</v>
          </cell>
          <cell r="D45" t="str">
            <v>150mg</v>
          </cell>
          <cell r="E45" t="str">
            <v>片</v>
          </cell>
          <cell r="F45" t="str">
            <v>盒</v>
          </cell>
        </row>
        <row r="46">
          <cell r="A46" t="str">
            <v>XL01EXR131E001010279060</v>
          </cell>
          <cell r="B46" t="str">
            <v>瑞普替尼胶囊</v>
          </cell>
          <cell r="C46" t="str">
            <v>瑞普替尼胶囊</v>
          </cell>
          <cell r="D46" t="str">
            <v>40mg</v>
          </cell>
          <cell r="E46" t="str">
            <v>粒</v>
          </cell>
          <cell r="F46" t="str">
            <v>瓶</v>
          </cell>
        </row>
        <row r="47">
          <cell r="A47" t="str">
            <v>XL01EBR132A001010201583</v>
          </cell>
          <cell r="B47" t="str">
            <v>--</v>
          </cell>
          <cell r="C47" t="str">
            <v>甲磺酸瑞厄替尼片</v>
          </cell>
          <cell r="D47" t="str">
            <v>100mg(按C₃₁H₃₇N₇O₂计)</v>
          </cell>
          <cell r="E47" t="str">
            <v>片</v>
          </cell>
          <cell r="F47" t="str">
            <v>瓶</v>
          </cell>
        </row>
        <row r="48">
          <cell r="A48" t="str">
            <v>XL01EJG196E001010184411</v>
          </cell>
          <cell r="B48" t="str">
            <v>--</v>
          </cell>
          <cell r="C48" t="str">
            <v>戈利昔替尼胶囊</v>
          </cell>
          <cell r="D48" t="str">
            <v>0.15g(按C₂₅H₃₁N₉O₂计)</v>
          </cell>
          <cell r="E48" t="str">
            <v>粒</v>
          </cell>
          <cell r="F48" t="str">
            <v>盒</v>
          </cell>
        </row>
        <row r="49">
          <cell r="A49" t="str">
            <v>XL01EXT216A001010179323</v>
          </cell>
          <cell r="B49" t="str">
            <v>盐酸特泊替尼片</v>
          </cell>
          <cell r="C49" t="str">
            <v>盐酸特泊替尼片</v>
          </cell>
          <cell r="D49" t="str">
            <v>225mg(按C₂₉H₂₈N₆O₂计)</v>
          </cell>
          <cell r="E49" t="str">
            <v>片</v>
          </cell>
          <cell r="F49" t="str">
            <v>盒</v>
          </cell>
        </row>
        <row r="50">
          <cell r="A50" t="str">
            <v>XL01EXK151A001020278679</v>
          </cell>
          <cell r="B50" t="str">
            <v>--</v>
          </cell>
          <cell r="C50" t="str">
            <v>盐酸卡马替尼片</v>
          </cell>
          <cell r="D50" t="str">
            <v>200mg(以C₂₃H₁₇FN₆O计)</v>
          </cell>
          <cell r="E50" t="str">
            <v>片</v>
          </cell>
          <cell r="F50" t="str">
            <v>盒</v>
          </cell>
        </row>
        <row r="51">
          <cell r="A51" t="str">
            <v>XL01CDZ107B001010182039</v>
          </cell>
          <cell r="B51" t="str">
            <v>注射用紫杉醇聚合物胶束</v>
          </cell>
          <cell r="C51" t="str">
            <v>注射用紫杉醇聚合物胶束</v>
          </cell>
          <cell r="D51" t="str">
            <v>30mg</v>
          </cell>
          <cell r="E51" t="str">
            <v>瓶</v>
          </cell>
          <cell r="F51" t="str">
            <v>盒</v>
          </cell>
        </row>
        <row r="52">
          <cell r="A52" t="str">
            <v>XJ05AXM184A001010284503</v>
          </cell>
          <cell r="B52" t="str">
            <v>马立巴韦片</v>
          </cell>
          <cell r="C52" t="str">
            <v>马立巴韦片</v>
          </cell>
          <cell r="D52" t="str">
            <v>0.2g</v>
          </cell>
          <cell r="E52" t="str">
            <v>片</v>
          </cell>
          <cell r="F52" t="str">
            <v>盒</v>
          </cell>
        </row>
        <row r="53">
          <cell r="A53" t="str">
            <v>XH02ABB165E005010184851</v>
          </cell>
          <cell r="B53" t="str">
            <v>--</v>
          </cell>
          <cell r="C53" t="str">
            <v>布地奈德肠溶胶囊</v>
          </cell>
          <cell r="D53" t="str">
            <v>4mg</v>
          </cell>
          <cell r="E53" t="str">
            <v>粒</v>
          </cell>
          <cell r="F53" t="str">
            <v>瓶</v>
          </cell>
        </row>
        <row r="54">
          <cell r="A54" t="str">
            <v>XL04AXB245E001020104021</v>
          </cell>
          <cell r="B54" t="str">
            <v>--</v>
          </cell>
          <cell r="C54" t="str">
            <v>泊马度胺胶囊</v>
          </cell>
          <cell r="D54" t="str">
            <v>3mg</v>
          </cell>
          <cell r="E54" t="str">
            <v>粒</v>
          </cell>
          <cell r="F54" t="str">
            <v>盒</v>
          </cell>
        </row>
        <row r="55">
          <cell r="A55" t="str">
            <v>XL01XKA316A001010104948</v>
          </cell>
          <cell r="B55" t="str">
            <v>奥拉帕利片</v>
          </cell>
          <cell r="C55" t="str">
            <v>奥拉帕利片</v>
          </cell>
          <cell r="D55" t="str">
            <v>150mg</v>
          </cell>
          <cell r="E55" t="str">
            <v>片</v>
          </cell>
          <cell r="F55" t="str">
            <v>盒</v>
          </cell>
        </row>
        <row r="56">
          <cell r="A56" t="str">
            <v>XL01XKA316A001010205345</v>
          </cell>
          <cell r="B56" t="str">
            <v>奥拉帕利片</v>
          </cell>
          <cell r="C56" t="str">
            <v>奥拉帕利片</v>
          </cell>
          <cell r="D56" t="str">
            <v>150mg</v>
          </cell>
          <cell r="E56" t="str">
            <v>片</v>
          </cell>
          <cell r="F56" t="str">
            <v>盒</v>
          </cell>
        </row>
        <row r="57">
          <cell r="A57" t="str">
            <v>XL01EHN120A001010101425</v>
          </cell>
          <cell r="B57" t="str">
            <v>马来酸奈拉替尼片</v>
          </cell>
          <cell r="C57" t="str">
            <v>马来酸奈拉替尼片</v>
          </cell>
          <cell r="D57" t="str">
            <v>40mg(按C30H29ClN6O3计)</v>
          </cell>
          <cell r="E57" t="str">
            <v>片</v>
          </cell>
          <cell r="F57" t="str">
            <v>盒</v>
          </cell>
        </row>
        <row r="58">
          <cell r="A58" t="str">
            <v>XB02BXA336A001010204021</v>
          </cell>
          <cell r="B58" t="str">
            <v>马来酸阿伐曲泊帕片</v>
          </cell>
          <cell r="C58" t="str">
            <v>马来酸阿伐曲泊帕片</v>
          </cell>
          <cell r="D58" t="str">
            <v>20mg(按C₂₉H₃₄Cl₂N₆O₃S₂计)</v>
          </cell>
          <cell r="E58" t="str">
            <v>片</v>
          </cell>
          <cell r="F58" t="str">
            <v>盒</v>
          </cell>
        </row>
        <row r="59">
          <cell r="A59" t="str">
            <v>XB02BXA307A001010304111</v>
          </cell>
          <cell r="B59" t="str">
            <v>艾曲泊帕乙醇胺片</v>
          </cell>
          <cell r="C59" t="str">
            <v>艾曲泊帕乙醇胺片</v>
          </cell>
          <cell r="D59" t="str">
            <v>25mg(按C25H22N404计)</v>
          </cell>
          <cell r="E59" t="str">
            <v>片</v>
          </cell>
          <cell r="F59" t="str">
            <v>盒</v>
          </cell>
        </row>
        <row r="60">
          <cell r="A60" t="str">
            <v>XL02BXD329B001010282471</v>
          </cell>
          <cell r="B60" t="str">
            <v>注射用醋酸地加瑞克</v>
          </cell>
          <cell r="C60" t="str">
            <v>注射用醋酸地加瑞克</v>
          </cell>
          <cell r="D60" t="str">
            <v>120mg(按地加瑞克(C82H103N18O16Cl)计算)</v>
          </cell>
          <cell r="E60" t="str">
            <v>瓶</v>
          </cell>
          <cell r="F60" t="str">
            <v>瓶</v>
          </cell>
        </row>
        <row r="61">
          <cell r="A61" t="str">
            <v>XL01EAN092E001020104021</v>
          </cell>
          <cell r="B61" t="str">
            <v>尼洛替尼胶囊</v>
          </cell>
          <cell r="C61" t="str">
            <v>尼洛替尼胶囊</v>
          </cell>
          <cell r="D61" t="str">
            <v>0.15g(按C₂₈H₂₂F₃N₇O计)</v>
          </cell>
          <cell r="E61" t="str">
            <v>粒</v>
          </cell>
          <cell r="F61" t="str">
            <v>盒</v>
          </cell>
        </row>
        <row r="62">
          <cell r="A62" t="str">
            <v>XL01EAA368A001010181522</v>
          </cell>
          <cell r="B62" t="str">
            <v>奥雷巴替尼片</v>
          </cell>
          <cell r="C62" t="str">
            <v>奥雷巴替尼片</v>
          </cell>
          <cell r="D62" t="str">
            <v>10mg</v>
          </cell>
          <cell r="E62" t="str">
            <v>片</v>
          </cell>
          <cell r="F62" t="str">
            <v>瓶</v>
          </cell>
        </row>
        <row r="63">
          <cell r="A63" t="str">
            <v>XV03ACD216A006010184561</v>
          </cell>
          <cell r="B63" t="str">
            <v>地拉罗司</v>
          </cell>
          <cell r="C63" t="str">
            <v>地拉罗司分散片</v>
          </cell>
          <cell r="D63" t="str">
            <v>125mg</v>
          </cell>
          <cell r="E63" t="str">
            <v>片</v>
          </cell>
          <cell r="F63" t="str">
            <v>盒</v>
          </cell>
        </row>
        <row r="64">
          <cell r="A64" t="str">
            <v>XB02BXA307A001010104111</v>
          </cell>
          <cell r="B64" t="str">
            <v>艾曲泊帕乙醇胺片</v>
          </cell>
          <cell r="C64" t="str">
            <v>艾曲泊帕乙醇胺片</v>
          </cell>
          <cell r="D64" t="str">
            <v>25mg(按C25H22N404计)</v>
          </cell>
          <cell r="E64" t="str">
            <v>片</v>
          </cell>
          <cell r="F64" t="str">
            <v>盒</v>
          </cell>
        </row>
        <row r="65">
          <cell r="A65" t="str">
            <v>XL04AXE092E005010105847</v>
          </cell>
          <cell r="B65" t="str">
            <v>富马酸二甲酯肠溶胶囊</v>
          </cell>
          <cell r="C65" t="str">
            <v>富马酸二甲酯肠溶胶囊</v>
          </cell>
          <cell r="D65" t="str">
            <v>240mg</v>
          </cell>
          <cell r="E65" t="str">
            <v>粒</v>
          </cell>
          <cell r="F65" t="str">
            <v>盒</v>
          </cell>
        </row>
        <row r="66">
          <cell r="A66" t="str">
            <v>XA04ADA285B002010102777</v>
          </cell>
          <cell r="B66" t="str">
            <v>阿瑞匹坦注射液</v>
          </cell>
          <cell r="C66" t="str">
            <v>阿瑞匹坦注射液</v>
          </cell>
          <cell r="D66" t="str">
            <v>18ml:130mg</v>
          </cell>
          <cell r="E66" t="str">
            <v>瓶</v>
          </cell>
          <cell r="F66" t="str">
            <v>盒</v>
          </cell>
        </row>
        <row r="67">
          <cell r="A67" t="str">
            <v>XL01EXR081A001010184736</v>
          </cell>
          <cell r="B67" t="str">
            <v>瑞戈非尼片</v>
          </cell>
          <cell r="C67" t="str">
            <v>瑞戈非尼片</v>
          </cell>
          <cell r="D67" t="str">
            <v>40mg(按C₂₁H₁₅ClF₄N₄O₃计)</v>
          </cell>
          <cell r="E67" t="str">
            <v>片</v>
          </cell>
          <cell r="F67" t="str">
            <v>盒</v>
          </cell>
        </row>
        <row r="68">
          <cell r="A68" t="str">
            <v>XB02BXA307A001010104565</v>
          </cell>
          <cell r="B68" t="str">
            <v>艾曲泊帕乙醇胺片</v>
          </cell>
          <cell r="C68" t="str">
            <v>艾曲泊帕乙醇胺片</v>
          </cell>
          <cell r="D68" t="str">
            <v>25mg(按C₂₅H₂₂N₄O₄计)</v>
          </cell>
          <cell r="E68" t="str">
            <v>片</v>
          </cell>
          <cell r="F68" t="str">
            <v>盒</v>
          </cell>
        </row>
        <row r="69">
          <cell r="A69" t="str">
            <v>XB02BXA307A001010101397</v>
          </cell>
          <cell r="B69" t="str">
            <v>艾曲泊帕乙醇胺片</v>
          </cell>
          <cell r="C69" t="str">
            <v>艾曲泊帕乙醇胺片</v>
          </cell>
          <cell r="D69" t="str">
            <v>25mg(按C₂₅H₂₂N₄O₄计)</v>
          </cell>
          <cell r="E69" t="str">
            <v>片</v>
          </cell>
          <cell r="F69" t="str">
            <v>盒</v>
          </cell>
        </row>
        <row r="70">
          <cell r="A70" t="str">
            <v>XS01LAL328B002010104021</v>
          </cell>
          <cell r="B70" t="str">
            <v>雷珠单抗注射液</v>
          </cell>
          <cell r="C70" t="str">
            <v>雷珠单抗注射液</v>
          </cell>
          <cell r="D70" t="str">
            <v>10mg/ml,每瓶装量0.20ml。</v>
          </cell>
          <cell r="E70" t="str">
            <v>瓶</v>
          </cell>
          <cell r="F70" t="str">
            <v>盒</v>
          </cell>
        </row>
        <row r="71">
          <cell r="A71" t="str">
            <v>XL01EXR081A001010104948</v>
          </cell>
          <cell r="B71" t="str">
            <v>瑞戈非尼片</v>
          </cell>
          <cell r="C71" t="str">
            <v>瑞戈非尼片</v>
          </cell>
          <cell r="D71" t="str">
            <v>40mg</v>
          </cell>
          <cell r="E71" t="str">
            <v>片</v>
          </cell>
          <cell r="F71" t="str">
            <v>盒</v>
          </cell>
        </row>
        <row r="72">
          <cell r="A72" t="str">
            <v>XL01EXN112E002020109981</v>
          </cell>
          <cell r="B72" t="str">
            <v>乙磺酸尼达尼布软胶囊</v>
          </cell>
          <cell r="C72" t="str">
            <v>乙磺酸尼达尼布软胶囊</v>
          </cell>
          <cell r="D72" t="str">
            <v>100mg(按C₃₁H₃₃N₅O₄计)</v>
          </cell>
          <cell r="E72" t="str">
            <v>粒</v>
          </cell>
          <cell r="F72" t="str">
            <v>盒</v>
          </cell>
        </row>
        <row r="73">
          <cell r="A73" t="str">
            <v>XC02KXM170A001010104021</v>
          </cell>
          <cell r="B73" t="str">
            <v>马昔腾坦片</v>
          </cell>
          <cell r="C73" t="str">
            <v>马昔腾坦片</v>
          </cell>
          <cell r="D73" t="str">
            <v>10mg</v>
          </cell>
          <cell r="E73" t="str">
            <v>片</v>
          </cell>
          <cell r="F73" t="str">
            <v>盒</v>
          </cell>
        </row>
        <row r="74">
          <cell r="A74" t="str">
            <v>XB02BXA336A001010104021</v>
          </cell>
          <cell r="B74" t="str">
            <v>马来酸阿伐曲泊帕片</v>
          </cell>
          <cell r="C74" t="str">
            <v>马来酸阿伐曲泊帕片</v>
          </cell>
          <cell r="D74" t="str">
            <v>20mg(按C₂₉H₃₄Cl₂N₆O₃S₂计)</v>
          </cell>
          <cell r="E74" t="str">
            <v>片</v>
          </cell>
          <cell r="F74" t="str">
            <v>盒</v>
          </cell>
        </row>
        <row r="75">
          <cell r="A75" t="str">
            <v>XB02BXA336A001010102013</v>
          </cell>
          <cell r="B75" t="str">
            <v>马来酸阿伐曲泊帕片</v>
          </cell>
          <cell r="C75" t="str">
            <v>马来酸阿伐曲泊帕片</v>
          </cell>
          <cell r="D75" t="str">
            <v>20mg(按C₂₉H₃₄Cl₂N₆O₃S₂计)</v>
          </cell>
          <cell r="E75" t="str">
            <v>片</v>
          </cell>
          <cell r="F75" t="str">
            <v>盒</v>
          </cell>
        </row>
        <row r="76">
          <cell r="A76" t="str">
            <v>XL01EHN120A001010184136</v>
          </cell>
          <cell r="B76" t="str">
            <v>马来酸奈拉替尼片</v>
          </cell>
          <cell r="C76" t="str">
            <v>马来酸奈拉替尼片</v>
          </cell>
          <cell r="D76" t="str">
            <v>40mg(按C₃₀H₂₉ClN₆O₃计)</v>
          </cell>
          <cell r="E76" t="str">
            <v>片</v>
          </cell>
          <cell r="F76" t="str">
            <v>瓶</v>
          </cell>
        </row>
        <row r="77">
          <cell r="A77" t="str">
            <v>XL04ABY251B002010278724</v>
          </cell>
          <cell r="B77" t="str">
            <v>依那西普注射液</v>
          </cell>
          <cell r="C77" t="str">
            <v>依那西普注射液</v>
          </cell>
          <cell r="D77" t="str">
            <v>0.47ml:25mg</v>
          </cell>
          <cell r="E77" t="str">
            <v>支</v>
          </cell>
          <cell r="F77" t="str">
            <v>支</v>
          </cell>
        </row>
        <row r="78">
          <cell r="A78" t="str">
            <v>XL01XKA316A001010105847</v>
          </cell>
          <cell r="B78" t="str">
            <v>奥拉帕利片</v>
          </cell>
          <cell r="C78" t="str">
            <v>奥拉帕利片</v>
          </cell>
          <cell r="D78" t="str">
            <v>100mg</v>
          </cell>
          <cell r="E78" t="str">
            <v>片</v>
          </cell>
          <cell r="F78" t="str">
            <v>瓶</v>
          </cell>
        </row>
        <row r="79">
          <cell r="A79" t="str">
            <v>XL01XKA316A001020105847</v>
          </cell>
          <cell r="B79" t="str">
            <v>奥拉帕利片</v>
          </cell>
          <cell r="C79" t="str">
            <v>奥拉帕利片</v>
          </cell>
          <cell r="D79" t="str">
            <v>150mg</v>
          </cell>
          <cell r="E79" t="str">
            <v>片</v>
          </cell>
          <cell r="F79" t="str">
            <v>瓶</v>
          </cell>
        </row>
        <row r="80">
          <cell r="A80" t="str">
            <v>XL01EDS267E001010101425</v>
          </cell>
          <cell r="B80" t="str">
            <v>塞瑞替尼胶囊</v>
          </cell>
          <cell r="C80" t="str">
            <v>塞瑞替尼胶囊</v>
          </cell>
          <cell r="D80" t="str">
            <v>150mg</v>
          </cell>
          <cell r="E80" t="str">
            <v>粒</v>
          </cell>
          <cell r="F80" t="str">
            <v>盒</v>
          </cell>
        </row>
        <row r="81">
          <cell r="A81" t="str">
            <v>XL01EXR081A001010104522</v>
          </cell>
          <cell r="B81" t="str">
            <v>瑞戈非尼片</v>
          </cell>
          <cell r="C81" t="str">
            <v>瑞戈非尼片</v>
          </cell>
          <cell r="D81" t="str">
            <v>40mg(按C₂₁H₁₅ClF₄N₄O₃计)</v>
          </cell>
          <cell r="E81" t="str">
            <v>片</v>
          </cell>
          <cell r="F81" t="str">
            <v>盒</v>
          </cell>
        </row>
        <row r="82">
          <cell r="A82" t="str">
            <v>XJ04AKB218A001010400177</v>
          </cell>
          <cell r="B82" t="str">
            <v>富马酸贝达喹啉片</v>
          </cell>
          <cell r="C82" t="str">
            <v>富马酸贝达喹啉片</v>
          </cell>
          <cell r="D82" t="str">
            <v>100mg(按C32H31BrN2O2计)</v>
          </cell>
          <cell r="E82" t="str">
            <v>片</v>
          </cell>
          <cell r="F82" t="str">
            <v>盒</v>
          </cell>
        </row>
        <row r="83">
          <cell r="A83" t="str">
            <v>XJ04AKB218A001010105849</v>
          </cell>
          <cell r="B83" t="str">
            <v>富马酸贝达喹啉片</v>
          </cell>
          <cell r="C83" t="str">
            <v>富马酸贝达喹啉片</v>
          </cell>
          <cell r="D83" t="str">
            <v>0.1g</v>
          </cell>
          <cell r="E83" t="str">
            <v>片</v>
          </cell>
          <cell r="F83" t="str">
            <v>盒</v>
          </cell>
        </row>
        <row r="84">
          <cell r="A84" t="str">
            <v>XC02KXM170A001010183339</v>
          </cell>
          <cell r="B84" t="str">
            <v>马昔腾坦片</v>
          </cell>
          <cell r="C84" t="str">
            <v>马昔腾坦片</v>
          </cell>
          <cell r="D84" t="str">
            <v>10mg</v>
          </cell>
          <cell r="E84" t="str">
            <v>片</v>
          </cell>
          <cell r="F84" t="str">
            <v>盒</v>
          </cell>
        </row>
        <row r="85">
          <cell r="A85" t="str">
            <v>XL01EFP135E001010184758</v>
          </cell>
          <cell r="B85" t="str">
            <v>哌柏西利胶囊</v>
          </cell>
          <cell r="C85" t="str">
            <v>哌柏西利胶囊</v>
          </cell>
          <cell r="D85" t="str">
            <v>125mg</v>
          </cell>
          <cell r="E85" t="str">
            <v>粒</v>
          </cell>
          <cell r="F85" t="str">
            <v>瓶</v>
          </cell>
        </row>
        <row r="86">
          <cell r="A86" t="str">
            <v>XM05BXD334B002020183013</v>
          </cell>
          <cell r="B86" t="str">
            <v>地舒单抗注射液</v>
          </cell>
          <cell r="C86" t="str">
            <v>地舒单抗注射液</v>
          </cell>
          <cell r="D86" t="str">
            <v>120mg(1.7ml)/瓶</v>
          </cell>
          <cell r="E86" t="str">
            <v>瓶</v>
          </cell>
          <cell r="F86" t="str">
            <v>盒</v>
          </cell>
        </row>
        <row r="87">
          <cell r="A87" t="str">
            <v>XL04AXB245E001030104021</v>
          </cell>
          <cell r="B87" t="str">
            <v>泊马度胺胶囊</v>
          </cell>
          <cell r="C87" t="str">
            <v>泊马度胺胶囊</v>
          </cell>
          <cell r="D87" t="str">
            <v>4mg</v>
          </cell>
          <cell r="E87" t="str">
            <v>粒</v>
          </cell>
          <cell r="F87" t="str">
            <v>盒</v>
          </cell>
        </row>
        <row r="88">
          <cell r="A88" t="str">
            <v>XL04AXB245E001010104021</v>
          </cell>
          <cell r="B88" t="str">
            <v>泊马度胺胶囊</v>
          </cell>
          <cell r="C88" t="str">
            <v>泊马度胺胶囊</v>
          </cell>
          <cell r="D88" t="str">
            <v>1mg</v>
          </cell>
          <cell r="E88" t="str">
            <v>粒</v>
          </cell>
          <cell r="F88" t="str">
            <v>盒</v>
          </cell>
        </row>
        <row r="89">
          <cell r="A89" t="str">
            <v>XL01EXR081A001010100647</v>
          </cell>
          <cell r="B89" t="str">
            <v>瑞戈非尼片</v>
          </cell>
          <cell r="C89" t="str">
            <v>瑞戈非尼片</v>
          </cell>
          <cell r="D89" t="str">
            <v>40mg(按C21H15ClF4N4O3计)</v>
          </cell>
          <cell r="E89" t="str">
            <v>片</v>
          </cell>
          <cell r="F89" t="str">
            <v>瓶</v>
          </cell>
        </row>
        <row r="90">
          <cell r="A90" t="str">
            <v>XL01EXR081A001010104021</v>
          </cell>
          <cell r="B90" t="str">
            <v>瑞戈非尼片</v>
          </cell>
          <cell r="C90" t="str">
            <v>瑞戈非尼片</v>
          </cell>
          <cell r="D90" t="str">
            <v>40mg(按C₂₁H₁₅ClF₄N₄O₃计)</v>
          </cell>
          <cell r="E90" t="str">
            <v>片</v>
          </cell>
          <cell r="F90" t="str">
            <v>盒</v>
          </cell>
        </row>
        <row r="91">
          <cell r="A91" t="str">
            <v>XV03ACD216A001010183949</v>
          </cell>
          <cell r="B91" t="str">
            <v>地拉罗司</v>
          </cell>
          <cell r="C91" t="str">
            <v>地拉罗司片</v>
          </cell>
          <cell r="D91" t="str">
            <v>360mg</v>
          </cell>
          <cell r="E91" t="str">
            <v>片</v>
          </cell>
          <cell r="F91" t="str">
            <v>盒</v>
          </cell>
        </row>
        <row r="92">
          <cell r="A92" t="str">
            <v>XJ05AXL400A001010201606</v>
          </cell>
          <cell r="B92" t="str">
            <v>来特莫韦片</v>
          </cell>
          <cell r="C92" t="str">
            <v>来特莫韦片</v>
          </cell>
          <cell r="D92" t="str">
            <v>240mg</v>
          </cell>
          <cell r="E92" t="str">
            <v>片</v>
          </cell>
          <cell r="F92" t="str">
            <v>盒</v>
          </cell>
        </row>
        <row r="93">
          <cell r="A93" t="str">
            <v>XJ05AXL400A001010301606</v>
          </cell>
          <cell r="B93" t="str">
            <v>来特莫韦片</v>
          </cell>
          <cell r="C93" t="str">
            <v>来特莫韦片</v>
          </cell>
          <cell r="D93" t="str">
            <v>240mg</v>
          </cell>
          <cell r="E93" t="str">
            <v>片</v>
          </cell>
          <cell r="F93" t="str">
            <v>盒</v>
          </cell>
        </row>
        <row r="94">
          <cell r="A94" t="str">
            <v>XL01EFP135E001030103356</v>
          </cell>
          <cell r="B94" t="str">
            <v>哌柏西利胶囊</v>
          </cell>
          <cell r="C94" t="str">
            <v>哌柏西利胶囊</v>
          </cell>
          <cell r="D94" t="str">
            <v>125mg</v>
          </cell>
          <cell r="E94" t="str">
            <v>粒</v>
          </cell>
          <cell r="F94" t="str">
            <v>盒</v>
          </cell>
        </row>
        <row r="95">
          <cell r="A95" t="str">
            <v>XL01EFP135E001010103356</v>
          </cell>
          <cell r="B95" t="str">
            <v>哌柏西利胶囊</v>
          </cell>
          <cell r="C95" t="str">
            <v>哌柏西利胶囊</v>
          </cell>
          <cell r="D95" t="str">
            <v>100mg</v>
          </cell>
          <cell r="E95" t="str">
            <v>粒</v>
          </cell>
          <cell r="F95" t="str">
            <v>盒</v>
          </cell>
        </row>
        <row r="96">
          <cell r="A96" t="str">
            <v>XL01EFP135E001020103356</v>
          </cell>
          <cell r="B96" t="str">
            <v>哌柏西利胶囊</v>
          </cell>
          <cell r="C96" t="str">
            <v>哌柏西利胶囊</v>
          </cell>
          <cell r="D96" t="str">
            <v>75mg</v>
          </cell>
          <cell r="E96" t="str">
            <v>粒</v>
          </cell>
          <cell r="F96" t="str">
            <v>盒</v>
          </cell>
        </row>
        <row r="97">
          <cell r="A97" t="str">
            <v>XM05BXD334B002020104021</v>
          </cell>
          <cell r="B97" t="str">
            <v>地舒单抗注射液</v>
          </cell>
          <cell r="C97" t="str">
            <v>地舒单抗注射液</v>
          </cell>
          <cell r="D97" t="str">
            <v>120mg(1.7ml)/瓶</v>
          </cell>
          <cell r="E97" t="str">
            <v>瓶</v>
          </cell>
          <cell r="F97" t="str">
            <v>盒</v>
          </cell>
        </row>
        <row r="98">
          <cell r="A98" t="str">
            <v>XM05BXD334B002020184517</v>
          </cell>
          <cell r="B98" t="str">
            <v>地舒单抗注射液</v>
          </cell>
          <cell r="C98" t="str">
            <v>地舒单抗注射液</v>
          </cell>
          <cell r="D98" t="str">
            <v>120mg(1.7ml)/瓶</v>
          </cell>
          <cell r="E98" t="str">
            <v>瓶</v>
          </cell>
          <cell r="F98" t="str">
            <v>盒</v>
          </cell>
        </row>
        <row r="99">
          <cell r="A99" t="str">
            <v>XL04AAA362A001010205337</v>
          </cell>
          <cell r="B99" t="str">
            <v>阿普米司特片</v>
          </cell>
          <cell r="C99" t="str">
            <v>阿普米司特片</v>
          </cell>
          <cell r="D99" t="str">
            <v>10mg</v>
          </cell>
          <cell r="E99" t="str">
            <v>片</v>
          </cell>
          <cell r="F99" t="str">
            <v>盒</v>
          </cell>
        </row>
        <row r="100">
          <cell r="A100" t="str">
            <v>XL04AAA362A001020105337</v>
          </cell>
          <cell r="B100" t="str">
            <v>阿普米司特片</v>
          </cell>
          <cell r="C100" t="str">
            <v>阿普米司特片</v>
          </cell>
          <cell r="D100" t="str">
            <v>30mg</v>
          </cell>
          <cell r="E100" t="str">
            <v>片</v>
          </cell>
          <cell r="F100" t="str">
            <v>盒</v>
          </cell>
        </row>
        <row r="101">
          <cell r="A101" t="str">
            <v>XL01EXR081A001010101606</v>
          </cell>
          <cell r="B101" t="str">
            <v>瑞戈非尼片</v>
          </cell>
          <cell r="C101" t="str">
            <v>瑞戈非尼片</v>
          </cell>
          <cell r="D101" t="str">
            <v>40mg</v>
          </cell>
          <cell r="E101" t="str">
            <v>片</v>
          </cell>
          <cell r="F101" t="str">
            <v>盒</v>
          </cell>
        </row>
        <row r="102">
          <cell r="A102" t="str">
            <v>XB06ACA361B002010107821</v>
          </cell>
          <cell r="B102" t="str">
            <v>醋酸艾替班特注射液</v>
          </cell>
          <cell r="C102" t="str">
            <v>醋酸艾替班特注射液</v>
          </cell>
          <cell r="D102" t="str">
            <v>3ml:30mg(按C59H89N19O13S计)</v>
          </cell>
          <cell r="E102" t="str">
            <v>支</v>
          </cell>
          <cell r="F102" t="str">
            <v>盒</v>
          </cell>
        </row>
        <row r="103">
          <cell r="A103" t="str">
            <v>XL01EFP135E001010301066</v>
          </cell>
          <cell r="B103" t="str">
            <v>哌柏西利胶囊</v>
          </cell>
          <cell r="C103" t="str">
            <v>哌柏西利胶囊</v>
          </cell>
          <cell r="D103" t="str">
            <v>125mg</v>
          </cell>
          <cell r="E103" t="str">
            <v>粒</v>
          </cell>
          <cell r="F103" t="str">
            <v>盒</v>
          </cell>
        </row>
        <row r="104">
          <cell r="A104" t="str">
            <v>XL01EBA274A001010104611</v>
          </cell>
          <cell r="B104" t="str">
            <v>盐酸埃克替尼片</v>
          </cell>
          <cell r="C104" t="str">
            <v>盐酸埃克替尼片</v>
          </cell>
          <cell r="D104" t="str">
            <v>125mg</v>
          </cell>
          <cell r="E104" t="str">
            <v>片</v>
          </cell>
          <cell r="F104" t="str">
            <v>盒</v>
          </cell>
        </row>
        <row r="105">
          <cell r="A105" t="str">
            <v>XL01EDE091E001020104611</v>
          </cell>
          <cell r="B105" t="str">
            <v>盐酸恩沙替尼胶囊</v>
          </cell>
          <cell r="C105" t="str">
            <v>盐酸恩沙替尼胶囊</v>
          </cell>
          <cell r="D105" t="str">
            <v>100mg(按C26H27Cl2FN6O3计)</v>
          </cell>
          <cell r="E105" t="str">
            <v>粒</v>
          </cell>
          <cell r="F105" t="str">
            <v>盒</v>
          </cell>
        </row>
        <row r="106">
          <cell r="A106" t="str">
            <v>XL01EDE091E001010104611</v>
          </cell>
          <cell r="B106" t="str">
            <v>盐酸恩沙替尼胶囊</v>
          </cell>
          <cell r="C106" t="str">
            <v>盐酸恩沙替尼胶囊</v>
          </cell>
          <cell r="D106" t="str">
            <v>25mg(按C26H27Cl2FN6O3计)</v>
          </cell>
          <cell r="E106" t="str">
            <v>粒</v>
          </cell>
          <cell r="F106" t="str">
            <v>盒</v>
          </cell>
        </row>
        <row r="107">
          <cell r="A107" t="str">
            <v>XL01EXP125A001010104021</v>
          </cell>
          <cell r="B107" t="str">
            <v>培唑帕尼片</v>
          </cell>
          <cell r="C107" t="str">
            <v>培唑帕尼片</v>
          </cell>
          <cell r="D107" t="str">
            <v>0.2g(按C₂₁H₂₃N₇O₂S计)</v>
          </cell>
          <cell r="E107" t="str">
            <v>片</v>
          </cell>
          <cell r="F107" t="str">
            <v>瓶</v>
          </cell>
        </row>
        <row r="108">
          <cell r="A108" t="str">
            <v>XC09DXS255A001010101751</v>
          </cell>
          <cell r="B108" t="str">
            <v>沙库巴曲缬沙坦钠片</v>
          </cell>
          <cell r="C108" t="str">
            <v>沙库巴曲缬沙坦钠片</v>
          </cell>
          <cell r="D108" t="str">
            <v>按沙库巴曲缬沙坦计100mg(沙库巴曲49mg/缬沙坦51mg)</v>
          </cell>
          <cell r="E108" t="str">
            <v>片</v>
          </cell>
          <cell r="F108" t="str">
            <v>盒</v>
          </cell>
        </row>
        <row r="109">
          <cell r="A109" t="str">
            <v>XC09DXS255A001020101751</v>
          </cell>
          <cell r="B109" t="str">
            <v>沙库巴曲缬沙坦钠片</v>
          </cell>
          <cell r="C109" t="str">
            <v>沙库巴曲缬沙坦钠片</v>
          </cell>
          <cell r="D109" t="str">
            <v>按沙库巴曲缬沙坦计 50mg(沙库巴曲24mg/缬沙坦26mg)</v>
          </cell>
          <cell r="E109" t="str">
            <v>片</v>
          </cell>
          <cell r="F109" t="str">
            <v>盒</v>
          </cell>
        </row>
        <row r="110">
          <cell r="A110" t="str">
            <v>XC09DXS255A001020102180</v>
          </cell>
          <cell r="B110" t="str">
            <v>沙库巴曲缬沙坦钠片</v>
          </cell>
          <cell r="C110" t="str">
            <v>沙库巴曲缬沙坦钠片</v>
          </cell>
          <cell r="D110" t="str">
            <v>100mg(沙库巴曲49mg/缬沙坦51mg)</v>
          </cell>
          <cell r="E110" t="str">
            <v>片</v>
          </cell>
          <cell r="F110" t="str">
            <v>盒</v>
          </cell>
        </row>
        <row r="111">
          <cell r="A111" t="str">
            <v>XC09DXS255A001010202180</v>
          </cell>
          <cell r="B111" t="str">
            <v>沙库巴曲缬沙坦钠片</v>
          </cell>
          <cell r="C111" t="str">
            <v>沙库巴曲缬沙坦钠片</v>
          </cell>
          <cell r="D111" t="str">
            <v>50mg(沙库巴曲24mg/缬沙坦26mg)</v>
          </cell>
          <cell r="E111" t="str">
            <v>片</v>
          </cell>
          <cell r="F111" t="str">
            <v>盒</v>
          </cell>
        </row>
        <row r="112">
          <cell r="A112" t="str">
            <v>XL04AAY270A001010201523</v>
          </cell>
          <cell r="B112" t="str">
            <v>依维莫司片</v>
          </cell>
          <cell r="C112" t="str">
            <v>依维莫司片</v>
          </cell>
          <cell r="D112" t="str">
            <v>2.5mg</v>
          </cell>
          <cell r="E112" t="str">
            <v>片</v>
          </cell>
          <cell r="F112" t="str">
            <v>盒</v>
          </cell>
        </row>
        <row r="113">
          <cell r="A113" t="str">
            <v>XL04AAA362A001010104522</v>
          </cell>
          <cell r="B113" t="str">
            <v>阿普米司特片</v>
          </cell>
          <cell r="C113" t="str">
            <v>阿普米司特片</v>
          </cell>
          <cell r="D113" t="str">
            <v>30mg</v>
          </cell>
          <cell r="E113" t="str">
            <v>片</v>
          </cell>
          <cell r="F113" t="str">
            <v>盒</v>
          </cell>
        </row>
        <row r="114">
          <cell r="A114" t="str">
            <v>XB02BXA307A001010202180</v>
          </cell>
          <cell r="B114" t="str">
            <v>艾曲泊帕乙醇胺片</v>
          </cell>
          <cell r="C114" t="str">
            <v>艾曲泊帕乙醇胺片</v>
          </cell>
          <cell r="D114" t="str">
            <v>25mg(按C₂₅H₂₂N₄O₄计)</v>
          </cell>
          <cell r="E114" t="str">
            <v>片</v>
          </cell>
          <cell r="F114" t="str">
            <v>盒</v>
          </cell>
        </row>
        <row r="115">
          <cell r="A115" t="str">
            <v>XB02BXA307A001010204021</v>
          </cell>
          <cell r="B115" t="str">
            <v>艾曲泊帕乙醇胺片</v>
          </cell>
          <cell r="C115" t="str">
            <v>艾曲泊帕乙醇胺片</v>
          </cell>
          <cell r="D115" t="str">
            <v>25mg(按C₂₅H₂₂N₄O₄计)</v>
          </cell>
          <cell r="E115" t="str">
            <v>片</v>
          </cell>
          <cell r="F115" t="str">
            <v>盒</v>
          </cell>
        </row>
        <row r="116">
          <cell r="A116" t="str">
            <v>XB02BXA307A001010201523</v>
          </cell>
          <cell r="B116" t="str">
            <v>艾曲泊帕乙醇胺片</v>
          </cell>
          <cell r="C116" t="str">
            <v>艾曲泊帕乙醇胺片</v>
          </cell>
          <cell r="D116" t="str">
            <v>25mg(按C₂₅H₂₂N₄O₄计)</v>
          </cell>
          <cell r="E116" t="str">
            <v>片</v>
          </cell>
          <cell r="F116" t="str">
            <v>盒</v>
          </cell>
        </row>
        <row r="117">
          <cell r="A117" t="str">
            <v>XB02BXA307A001010104021</v>
          </cell>
          <cell r="B117" t="str">
            <v>艾曲泊帕乙醇胺片</v>
          </cell>
          <cell r="C117" t="str">
            <v>艾曲泊帕乙醇胺片</v>
          </cell>
          <cell r="D117" t="str">
            <v>25mg(按C₂₅H₂₂N₄O₄计)</v>
          </cell>
          <cell r="E117" t="str">
            <v>片</v>
          </cell>
          <cell r="F117" t="str">
            <v>盒</v>
          </cell>
        </row>
        <row r="118">
          <cell r="A118" t="str">
            <v>XB02BXA307A001010101425</v>
          </cell>
          <cell r="B118" t="str">
            <v>艾曲泊帕乙醇胺片</v>
          </cell>
          <cell r="C118" t="str">
            <v>艾曲泊帕乙醇胺片</v>
          </cell>
          <cell r="D118" t="str">
            <v>25mg(按C₂₅H₂₂N₄O₄计)</v>
          </cell>
          <cell r="E118" t="str">
            <v>片</v>
          </cell>
          <cell r="F118" t="str">
            <v>盒</v>
          </cell>
        </row>
        <row r="119">
          <cell r="A119" t="str">
            <v>XL04AAB233A001010180542</v>
          </cell>
          <cell r="B119" t="str">
            <v>巴瑞替尼片</v>
          </cell>
          <cell r="C119" t="str">
            <v>巴瑞替尼片</v>
          </cell>
          <cell r="D119" t="str">
            <v>2mg</v>
          </cell>
          <cell r="E119" t="str">
            <v>片</v>
          </cell>
          <cell r="F119" t="str">
            <v>盒</v>
          </cell>
        </row>
        <row r="120">
          <cell r="A120" t="str">
            <v>XL01EFP135E001010101523</v>
          </cell>
          <cell r="B120" t="str">
            <v>哌柏西利胶囊</v>
          </cell>
          <cell r="C120" t="str">
            <v>哌柏西利胶囊</v>
          </cell>
          <cell r="D120" t="str">
            <v>100mg</v>
          </cell>
          <cell r="E120" t="str">
            <v>粒</v>
          </cell>
          <cell r="F120" t="str">
            <v>盒</v>
          </cell>
        </row>
        <row r="121">
          <cell r="A121" t="str">
            <v>XL01XXF723E001010201445</v>
          </cell>
          <cell r="B121" t="str">
            <v>氟唑帕利胶囊</v>
          </cell>
          <cell r="C121" t="str">
            <v>氟唑帕利胶囊</v>
          </cell>
          <cell r="D121" t="str">
            <v>50mg</v>
          </cell>
          <cell r="E121" t="str">
            <v>粒</v>
          </cell>
          <cell r="F121" t="str">
            <v>盒</v>
          </cell>
        </row>
        <row r="122">
          <cell r="A122" t="str">
            <v>XL01EFP135E001020101523</v>
          </cell>
          <cell r="B122" t="str">
            <v>哌柏西利胶囊</v>
          </cell>
          <cell r="C122" t="str">
            <v>哌柏西利胶囊</v>
          </cell>
          <cell r="D122" t="str">
            <v>125mg</v>
          </cell>
          <cell r="E122" t="str">
            <v>粒</v>
          </cell>
          <cell r="F122" t="str">
            <v>盒</v>
          </cell>
        </row>
        <row r="123">
          <cell r="A123" t="str">
            <v>XL01EFP135E001030101523</v>
          </cell>
          <cell r="B123" t="str">
            <v>哌柏西利胶囊</v>
          </cell>
          <cell r="C123" t="str">
            <v>哌柏西利胶囊</v>
          </cell>
          <cell r="D123" t="str">
            <v>75mg</v>
          </cell>
          <cell r="E123" t="str">
            <v>粒</v>
          </cell>
          <cell r="F123" t="str">
            <v>盒</v>
          </cell>
        </row>
        <row r="124">
          <cell r="A124" t="str">
            <v>XL01EFP135E001010183690</v>
          </cell>
          <cell r="B124" t="str">
            <v>哌柏西利胶囊</v>
          </cell>
          <cell r="C124" t="str">
            <v>哌柏西利胶囊</v>
          </cell>
          <cell r="D124" t="str">
            <v>125mg</v>
          </cell>
          <cell r="E124" t="str">
            <v>粒</v>
          </cell>
          <cell r="F124" t="str">
            <v>盒</v>
          </cell>
        </row>
        <row r="125">
          <cell r="A125" t="str">
            <v>XL01EFP135E001020101425</v>
          </cell>
          <cell r="B125" t="str">
            <v>哌柏西利胶囊</v>
          </cell>
          <cell r="C125" t="str">
            <v>哌柏西利胶囊</v>
          </cell>
          <cell r="D125" t="str">
            <v>75mg</v>
          </cell>
          <cell r="E125" t="str">
            <v>粒</v>
          </cell>
          <cell r="F125" t="str">
            <v>盒</v>
          </cell>
        </row>
        <row r="126">
          <cell r="A126" t="str">
            <v>XL01EFP135E001010183755</v>
          </cell>
          <cell r="B126" t="str">
            <v>哌柏西利胶囊</v>
          </cell>
          <cell r="C126" t="str">
            <v>哌柏西利胶囊</v>
          </cell>
          <cell r="D126" t="str">
            <v>125mg</v>
          </cell>
          <cell r="E126" t="str">
            <v>粒</v>
          </cell>
          <cell r="F126" t="str">
            <v>瓶</v>
          </cell>
        </row>
        <row r="127">
          <cell r="A127" t="str">
            <v>XL01EFP135E001030101425</v>
          </cell>
          <cell r="B127" t="str">
            <v>哌柏西利胶囊</v>
          </cell>
          <cell r="C127" t="str">
            <v>哌柏西利胶囊</v>
          </cell>
          <cell r="D127" t="str">
            <v>100mg</v>
          </cell>
          <cell r="E127" t="str">
            <v>粒</v>
          </cell>
          <cell r="F127" t="str">
            <v>盒</v>
          </cell>
        </row>
        <row r="128">
          <cell r="A128" t="str">
            <v>XL04AAA362A001010110323</v>
          </cell>
          <cell r="B128" t="str">
            <v>阿普米司特片</v>
          </cell>
          <cell r="C128" t="str">
            <v>阿普米司特片</v>
          </cell>
          <cell r="D128" t="str">
            <v>10mg</v>
          </cell>
          <cell r="E128" t="str">
            <v>片</v>
          </cell>
          <cell r="F128" t="str">
            <v>盒</v>
          </cell>
        </row>
        <row r="129">
          <cell r="A129" t="str">
            <v>XL04AAA362A001020310323</v>
          </cell>
          <cell r="B129" t="str">
            <v>阿普米司特片</v>
          </cell>
          <cell r="C129" t="str">
            <v>阿普米司特片</v>
          </cell>
          <cell r="D129" t="str">
            <v>30mg</v>
          </cell>
          <cell r="E129" t="str">
            <v>片</v>
          </cell>
          <cell r="F129" t="str">
            <v>盒</v>
          </cell>
        </row>
        <row r="130">
          <cell r="A130" t="str">
            <v>XL01EXP125A001010101606</v>
          </cell>
          <cell r="B130" t="str">
            <v>培唑帕尼片</v>
          </cell>
          <cell r="C130" t="str">
            <v>培唑帕尼片</v>
          </cell>
          <cell r="D130" t="str">
            <v>0.2g(按C₂₁H₂₃N₇O₂S计)</v>
          </cell>
          <cell r="E130" t="str">
            <v>片</v>
          </cell>
          <cell r="F130" t="str">
            <v>瓶</v>
          </cell>
        </row>
        <row r="131">
          <cell r="A131" t="str">
            <v>XL01EFP135E001030178724</v>
          </cell>
          <cell r="B131" t="str">
            <v>哌柏西利胶囊</v>
          </cell>
          <cell r="C131" t="str">
            <v>哌柏西利胶囊</v>
          </cell>
          <cell r="D131" t="str">
            <v>125mg</v>
          </cell>
          <cell r="E131" t="str">
            <v>粒</v>
          </cell>
          <cell r="F131" t="str">
            <v>瓶</v>
          </cell>
        </row>
        <row r="132">
          <cell r="A132" t="str">
            <v>XL01EAN092E001010210121</v>
          </cell>
          <cell r="B132" t="str">
            <v>尼洛替尼胶囊</v>
          </cell>
          <cell r="C132" t="str">
            <v>尼洛替尼胶囊</v>
          </cell>
          <cell r="D132" t="str">
            <v>150mg(按尼洛替尼计)</v>
          </cell>
          <cell r="E132" t="str">
            <v>粒</v>
          </cell>
          <cell r="F132" t="str">
            <v>盒</v>
          </cell>
        </row>
        <row r="133">
          <cell r="A133" t="str">
            <v>XL01EAN092E001020210121</v>
          </cell>
          <cell r="B133" t="str">
            <v>尼洛替尼胶囊</v>
          </cell>
          <cell r="C133" t="str">
            <v>尼洛替尼胶囊</v>
          </cell>
          <cell r="D133" t="str">
            <v>200mg(按尼洛替尼计)</v>
          </cell>
          <cell r="E133" t="str">
            <v>粒</v>
          </cell>
          <cell r="F133" t="str">
            <v>盒</v>
          </cell>
        </row>
        <row r="134">
          <cell r="A134" t="str">
            <v>XS01LAA308G003010104021</v>
          </cell>
          <cell r="B134" t="str">
            <v>阿柏西普眼内注射溶液</v>
          </cell>
          <cell r="C134" t="str">
            <v>阿柏西普眼内注射溶液</v>
          </cell>
          <cell r="D134" t="str">
            <v>40mg/ml,每瓶可抽取体积为0.1ml,相当于4mg阿柏西普</v>
          </cell>
          <cell r="E134" t="str">
            <v>瓶</v>
          </cell>
          <cell r="F134" t="str">
            <v>盒</v>
          </cell>
        </row>
        <row r="135">
          <cell r="A135" t="str">
            <v>XB02BXA336A001010401606</v>
          </cell>
          <cell r="B135" t="str">
            <v>马来酸阿伐曲泊帕片</v>
          </cell>
          <cell r="C135" t="str">
            <v>马来酸阿伐曲泊帕片</v>
          </cell>
          <cell r="D135" t="str">
            <v>20mg(按C₂₉H₃₄Cl₂N₆O₃S₂计)</v>
          </cell>
          <cell r="E135" t="str">
            <v>片</v>
          </cell>
          <cell r="F135" t="str">
            <v>盒</v>
          </cell>
        </row>
        <row r="136">
          <cell r="A136" t="str">
            <v>XB02BXA336A001010201606</v>
          </cell>
          <cell r="B136" t="str">
            <v>马来酸阿伐曲泊帕片</v>
          </cell>
          <cell r="C136" t="str">
            <v>马来酸阿伐曲泊帕片</v>
          </cell>
          <cell r="D136" t="str">
            <v>20mg(按C₂₉H₃₄Cl₂N₆O₃S₂计)</v>
          </cell>
          <cell r="E136" t="str">
            <v>片</v>
          </cell>
          <cell r="F136" t="str">
            <v>盒</v>
          </cell>
        </row>
        <row r="137">
          <cell r="A137" t="str">
            <v>XA04ADA285B002010183607</v>
          </cell>
          <cell r="B137" t="str">
            <v>阿瑞匹坦注射液</v>
          </cell>
          <cell r="C137" t="str">
            <v>阿瑞匹坦注射液</v>
          </cell>
          <cell r="D137" t="str">
            <v>18ml∶130mg</v>
          </cell>
          <cell r="E137" t="str">
            <v>瓶</v>
          </cell>
          <cell r="F137" t="str">
            <v>瓶</v>
          </cell>
        </row>
        <row r="138">
          <cell r="A138" t="str">
            <v>XL04AAA362A001010101522</v>
          </cell>
          <cell r="B138" t="str">
            <v>阿普米司特片</v>
          </cell>
          <cell r="C138" t="str">
            <v>阿普米司特片</v>
          </cell>
          <cell r="D138" t="str">
            <v>30mg</v>
          </cell>
          <cell r="E138" t="str">
            <v>片</v>
          </cell>
          <cell r="F138" t="str">
            <v>盒</v>
          </cell>
        </row>
        <row r="139">
          <cell r="A139" t="str">
            <v>XL01FDY321B001010181272</v>
          </cell>
          <cell r="B139" t="str">
            <v>注射用伊尼妥单抗</v>
          </cell>
          <cell r="C139" t="str">
            <v>注射用伊尼妥单抗</v>
          </cell>
          <cell r="D139" t="str">
            <v>50mg/支</v>
          </cell>
          <cell r="E139" t="str">
            <v>支</v>
          </cell>
          <cell r="F139" t="str">
            <v>盒</v>
          </cell>
        </row>
        <row r="140">
          <cell r="A140" t="str">
            <v>XL01FGN048B002010107857</v>
          </cell>
          <cell r="B140" t="str">
            <v>尼妥珠单抗注射液</v>
          </cell>
          <cell r="C140" t="str">
            <v>尼妥珠单抗注射液</v>
          </cell>
          <cell r="D140" t="str">
            <v>50mg/瓶(10mL)</v>
          </cell>
          <cell r="E140" t="str">
            <v>瓶</v>
          </cell>
          <cell r="F140" t="str">
            <v>盒</v>
          </cell>
        </row>
        <row r="141">
          <cell r="A141" t="str">
            <v>XC02KXM170A001010184207</v>
          </cell>
          <cell r="B141" t="str">
            <v>马昔腾坦片</v>
          </cell>
          <cell r="C141" t="str">
            <v>马昔腾坦片</v>
          </cell>
          <cell r="D141" t="str">
            <v>10mg</v>
          </cell>
          <cell r="E141" t="str">
            <v>片</v>
          </cell>
          <cell r="F141" t="str">
            <v>盒</v>
          </cell>
        </row>
        <row r="142">
          <cell r="A142" t="str">
            <v>XL01EFP135E001010101425</v>
          </cell>
          <cell r="B142" t="str">
            <v>哌柏西利胶囊</v>
          </cell>
          <cell r="C142" t="str">
            <v>哌柏西利胶囊</v>
          </cell>
          <cell r="D142" t="str">
            <v>125mg</v>
          </cell>
          <cell r="E142" t="str">
            <v>粒</v>
          </cell>
          <cell r="F142" t="str">
            <v>盒</v>
          </cell>
        </row>
        <row r="143">
          <cell r="A143" t="str">
            <v>XC02KXM170A001010104520</v>
          </cell>
          <cell r="B143" t="str">
            <v>马昔腾坦片</v>
          </cell>
          <cell r="C143" t="str">
            <v>马昔腾坦片</v>
          </cell>
          <cell r="D143" t="str">
            <v>10mg</v>
          </cell>
          <cell r="E143" t="str">
            <v>片</v>
          </cell>
          <cell r="F143" t="str">
            <v>盒</v>
          </cell>
        </row>
        <row r="144">
          <cell r="A144" t="str">
            <v>XL04ACP147B002010480023</v>
          </cell>
          <cell r="B144" t="str">
            <v>佩索利单抗注射液</v>
          </cell>
          <cell r="C144" t="str">
            <v>佩索利单抗注射液</v>
          </cell>
          <cell r="D144" t="str">
            <v>450mg(7.5 mL)/瓶</v>
          </cell>
          <cell r="E144" t="str">
            <v>瓶</v>
          </cell>
          <cell r="F144" t="str">
            <v>瓶</v>
          </cell>
        </row>
        <row r="145">
          <cell r="A145" t="str">
            <v>XL01EFP135E001010178724</v>
          </cell>
          <cell r="B145" t="str">
            <v>哌柏西利胶囊</v>
          </cell>
          <cell r="C145" t="str">
            <v>哌柏西利胶囊</v>
          </cell>
          <cell r="D145" t="str">
            <v>75mg</v>
          </cell>
          <cell r="E145" t="str">
            <v>粒</v>
          </cell>
          <cell r="F145" t="str">
            <v>瓶</v>
          </cell>
        </row>
        <row r="146">
          <cell r="A146" t="str">
            <v>XL01EFP135E001020178724</v>
          </cell>
          <cell r="B146" t="str">
            <v>哌柏西利胶囊</v>
          </cell>
          <cell r="C146" t="str">
            <v>哌柏西利胶囊</v>
          </cell>
          <cell r="D146" t="str">
            <v>100mg</v>
          </cell>
          <cell r="E146" t="str">
            <v>粒</v>
          </cell>
          <cell r="F146" t="str">
            <v>瓶</v>
          </cell>
        </row>
        <row r="147">
          <cell r="A147" t="str">
            <v>XL01EFP135E001010100647</v>
          </cell>
          <cell r="B147" t="str">
            <v>哌柏西利胶囊</v>
          </cell>
          <cell r="C147" t="str">
            <v>哌柏西利胶囊</v>
          </cell>
          <cell r="D147" t="str">
            <v>125mg</v>
          </cell>
          <cell r="E147" t="str">
            <v>粒</v>
          </cell>
          <cell r="F147" t="str">
            <v>瓶</v>
          </cell>
        </row>
        <row r="148">
          <cell r="A148" t="str">
            <v>XL01EFP135E001010100156</v>
          </cell>
          <cell r="B148" t="str">
            <v>哌柏西利胶囊</v>
          </cell>
          <cell r="C148" t="str">
            <v>哌柏西利胶囊</v>
          </cell>
          <cell r="D148" t="str">
            <v>125mg</v>
          </cell>
          <cell r="E148" t="str">
            <v>粒</v>
          </cell>
          <cell r="F148" t="str">
            <v>瓶</v>
          </cell>
        </row>
        <row r="149">
          <cell r="A149" t="str">
            <v>XL01EFP135E001030101444</v>
          </cell>
          <cell r="B149" t="str">
            <v>哌柏西利胶囊</v>
          </cell>
          <cell r="C149" t="str">
            <v>哌柏西利胶囊</v>
          </cell>
          <cell r="D149" t="str">
            <v>125mg</v>
          </cell>
          <cell r="E149" t="str">
            <v>粒</v>
          </cell>
          <cell r="F149" t="str">
            <v>盒</v>
          </cell>
        </row>
        <row r="150">
          <cell r="A150" t="str">
            <v>XL01EFP135E001030104948</v>
          </cell>
          <cell r="B150" t="str">
            <v>哌柏西利胶囊</v>
          </cell>
          <cell r="C150" t="str">
            <v>哌柏西利胶囊</v>
          </cell>
          <cell r="D150" t="str">
            <v>125mg</v>
          </cell>
          <cell r="E150" t="str">
            <v>粒</v>
          </cell>
          <cell r="F150" t="str">
            <v>盒</v>
          </cell>
        </row>
        <row r="151">
          <cell r="A151" t="str">
            <v>XL01EFP135E001020104948</v>
          </cell>
          <cell r="B151" t="str">
            <v>哌柏西利胶囊</v>
          </cell>
          <cell r="C151" t="str">
            <v>哌柏西利胶囊</v>
          </cell>
          <cell r="D151" t="str">
            <v>100mg</v>
          </cell>
          <cell r="E151" t="str">
            <v>粒</v>
          </cell>
          <cell r="F151" t="str">
            <v>盒</v>
          </cell>
        </row>
        <row r="152">
          <cell r="A152" t="str">
            <v>XL01EFP135E001030104021</v>
          </cell>
          <cell r="B152" t="str">
            <v>哌柏西利胶囊</v>
          </cell>
          <cell r="C152" t="str">
            <v>哌柏西利胶囊</v>
          </cell>
          <cell r="D152" t="str">
            <v>125mg</v>
          </cell>
          <cell r="E152" t="str">
            <v>粒</v>
          </cell>
          <cell r="F152" t="str">
            <v>瓶</v>
          </cell>
        </row>
        <row r="153">
          <cell r="A153" t="str">
            <v>XL01EFP135E001010104948</v>
          </cell>
          <cell r="B153" t="str">
            <v>哌柏西利胶囊</v>
          </cell>
          <cell r="C153" t="str">
            <v>哌柏西利胶囊</v>
          </cell>
          <cell r="D153" t="str">
            <v>75mg</v>
          </cell>
          <cell r="E153" t="str">
            <v>粒</v>
          </cell>
          <cell r="F153" t="str">
            <v>盒</v>
          </cell>
        </row>
        <row r="154">
          <cell r="A154" t="str">
            <v>XL01EFP135E001020104021</v>
          </cell>
          <cell r="B154" t="str">
            <v>哌柏西利胶囊</v>
          </cell>
          <cell r="C154" t="str">
            <v>哌柏西利胶囊</v>
          </cell>
          <cell r="D154" t="str">
            <v>100mg</v>
          </cell>
          <cell r="E154" t="str">
            <v>粒</v>
          </cell>
          <cell r="F154" t="str">
            <v>瓶</v>
          </cell>
        </row>
        <row r="155">
          <cell r="A155" t="str">
            <v>XL01EFP135E001010105345</v>
          </cell>
          <cell r="B155" t="str">
            <v>哌柏西利胶囊</v>
          </cell>
          <cell r="C155" t="str">
            <v>哌柏西利胶囊</v>
          </cell>
          <cell r="D155" t="str">
            <v>75mg</v>
          </cell>
          <cell r="E155" t="str">
            <v>粒</v>
          </cell>
          <cell r="F155" t="str">
            <v>盒</v>
          </cell>
        </row>
        <row r="156">
          <cell r="A156" t="str">
            <v>XL01EFP135E001030105345</v>
          </cell>
          <cell r="B156" t="str">
            <v>哌柏西利胶囊</v>
          </cell>
          <cell r="C156" t="str">
            <v>哌柏西利胶囊</v>
          </cell>
          <cell r="D156" t="str">
            <v>125mg</v>
          </cell>
          <cell r="E156" t="str">
            <v>粒</v>
          </cell>
          <cell r="F156" t="str">
            <v>盒</v>
          </cell>
        </row>
        <row r="157">
          <cell r="A157" t="str">
            <v>XL01EFP135E001020105345</v>
          </cell>
          <cell r="B157" t="str">
            <v>哌柏西利胶囊</v>
          </cell>
          <cell r="C157" t="str">
            <v>哌柏西利胶囊</v>
          </cell>
          <cell r="D157" t="str">
            <v>100mg</v>
          </cell>
          <cell r="E157" t="str">
            <v>粒</v>
          </cell>
          <cell r="F157" t="str">
            <v>盒</v>
          </cell>
        </row>
        <row r="158">
          <cell r="A158" t="str">
            <v>XC09DXS255A001020181522</v>
          </cell>
          <cell r="B158" t="str">
            <v>沙库巴曲缬沙坦钠片</v>
          </cell>
          <cell r="C158" t="str">
            <v>沙库巴曲缬沙坦钠片</v>
          </cell>
          <cell r="D158" t="str">
            <v>200mg(沙库巴曲97mg/缬沙坦103mg)</v>
          </cell>
          <cell r="E158" t="str">
            <v>片</v>
          </cell>
          <cell r="F158" t="str">
            <v>盒</v>
          </cell>
        </row>
        <row r="159">
          <cell r="A159" t="str">
            <v>XL03AAT208B002020104870</v>
          </cell>
          <cell r="B159" t="str">
            <v>拓培非格司亭注射液</v>
          </cell>
          <cell r="C159" t="str">
            <v>拓培非格司亭注射液</v>
          </cell>
          <cell r="D159" t="str">
            <v>1.0mg(4.0×10^7U)/0.5mL/支(预充式)</v>
          </cell>
          <cell r="E159" t="str">
            <v>支</v>
          </cell>
          <cell r="F159" t="str">
            <v>盒</v>
          </cell>
        </row>
        <row r="160">
          <cell r="A160" t="str">
            <v>XC09DXS255A001010181522</v>
          </cell>
          <cell r="B160" t="str">
            <v>沙库巴曲缬沙坦钠片</v>
          </cell>
          <cell r="C160" t="str">
            <v>沙库巴曲缬沙坦钠片</v>
          </cell>
          <cell r="D160" t="str">
            <v>100mg(沙库巴曲49mg/缬沙坦51mg)</v>
          </cell>
          <cell r="E160" t="str">
            <v>片</v>
          </cell>
          <cell r="F160" t="str">
            <v>盒</v>
          </cell>
        </row>
        <row r="161">
          <cell r="A161" t="str">
            <v>XL01EXN112E002010109981</v>
          </cell>
          <cell r="B161" t="str">
            <v>乙磺酸尼达尼布软胶囊</v>
          </cell>
          <cell r="C161" t="str">
            <v>乙磺酸尼达尼布软胶囊</v>
          </cell>
          <cell r="D161" t="str">
            <v>150mg(按C₃₁H₃₃N₅O₄计)</v>
          </cell>
          <cell r="E161" t="str">
            <v>粒</v>
          </cell>
          <cell r="F161" t="str">
            <v>盒</v>
          </cell>
        </row>
        <row r="162">
          <cell r="A162" t="str">
            <v>XL04ABA249B002010182454</v>
          </cell>
          <cell r="B162" t="str">
            <v>阿达木单抗</v>
          </cell>
          <cell r="C162" t="str">
            <v>阿达木单抗注射液</v>
          </cell>
          <cell r="D162" t="str">
            <v>40mg(0.8ml)/瓶</v>
          </cell>
          <cell r="E162" t="str">
            <v>瓶</v>
          </cell>
          <cell r="F162" t="str">
            <v>瓶</v>
          </cell>
        </row>
        <row r="163">
          <cell r="A163" t="str">
            <v>XL01EHN120A001010100647</v>
          </cell>
          <cell r="B163" t="str">
            <v>马来酸奈拉替尼片</v>
          </cell>
          <cell r="C163" t="str">
            <v>马来酸奈拉替尼片</v>
          </cell>
          <cell r="D163" t="str">
            <v>40mg(按C30H29ClN6O3计)</v>
          </cell>
          <cell r="E163" t="str">
            <v>片</v>
          </cell>
          <cell r="F163" t="str">
            <v>瓶</v>
          </cell>
        </row>
        <row r="164">
          <cell r="A164" t="str">
            <v>ZC01AAY0788010100074</v>
          </cell>
          <cell r="B164" t="str">
            <v>淫羊藿素软胶囊</v>
          </cell>
          <cell r="C164" t="str">
            <v>淫羊藿素软胶囊</v>
          </cell>
          <cell r="D164" t="str">
            <v>每粒装0.4g（含淫羊藿素100mg）</v>
          </cell>
          <cell r="E164" t="str">
            <v>粒</v>
          </cell>
          <cell r="F164" t="str">
            <v>瓶</v>
          </cell>
        </row>
        <row r="165">
          <cell r="A165" t="str">
            <v>XL04ACS271B002040178679</v>
          </cell>
          <cell r="B165" t="str">
            <v>司库奇尤单抗注射液</v>
          </cell>
          <cell r="C165" t="str">
            <v>司库奇尤单抗注射液</v>
          </cell>
          <cell r="D165" t="str">
            <v>0.5ml: 75mg</v>
          </cell>
          <cell r="E165" t="str">
            <v>支</v>
          </cell>
          <cell r="F165" t="str">
            <v>盒</v>
          </cell>
        </row>
        <row r="166">
          <cell r="A166" t="str">
            <v>XA04ADA285B002010104021</v>
          </cell>
          <cell r="B166" t="str">
            <v>阿瑞匹坦注射液</v>
          </cell>
          <cell r="C166" t="str">
            <v>阿瑞匹坦注射液</v>
          </cell>
          <cell r="D166" t="str">
            <v>18ml:130mg</v>
          </cell>
          <cell r="E166" t="str">
            <v>瓶</v>
          </cell>
          <cell r="F166" t="str">
            <v>瓶</v>
          </cell>
        </row>
        <row r="167">
          <cell r="A167" t="str">
            <v>XJ02ACA370E001010183103</v>
          </cell>
          <cell r="B167" t="str">
            <v>硫酸艾沙康唑胶囊</v>
          </cell>
          <cell r="C167" t="str">
            <v>硫酸艾沙康唑胶囊</v>
          </cell>
          <cell r="D167" t="str">
            <v>100 mg(按C22H17F2N5OS计)</v>
          </cell>
          <cell r="E167" t="str">
            <v>粒</v>
          </cell>
          <cell r="F167" t="str">
            <v>盒</v>
          </cell>
        </row>
        <row r="168">
          <cell r="A168" t="str">
            <v>XR03DXA305B002010178672</v>
          </cell>
          <cell r="B168" t="str">
            <v>奥马珠单抗注射液</v>
          </cell>
          <cell r="C168" t="str">
            <v>奥马珠单抗注射液</v>
          </cell>
          <cell r="D168" t="str">
            <v>预充式注射器装:1.0ml:150mg</v>
          </cell>
          <cell r="E168" t="str">
            <v>支</v>
          </cell>
          <cell r="F168" t="str">
            <v>盒</v>
          </cell>
        </row>
        <row r="169">
          <cell r="A169" t="str">
            <v>XR03DXA392B001010181463</v>
          </cell>
          <cell r="B169" t="str">
            <v>注射用奥马珠单抗α</v>
          </cell>
          <cell r="C169" t="str">
            <v>注射用奥马珠单抗α</v>
          </cell>
          <cell r="D169" t="str">
            <v>75mg/瓶</v>
          </cell>
          <cell r="E169" t="str">
            <v>瓶</v>
          </cell>
          <cell r="F169" t="str">
            <v>盒</v>
          </cell>
        </row>
        <row r="170">
          <cell r="A170" t="str">
            <v>XR03DXA392B001020181463</v>
          </cell>
          <cell r="B170" t="str">
            <v>注射用奥马珠单抗α</v>
          </cell>
          <cell r="C170" t="str">
            <v>注射用奥马珠单抗α</v>
          </cell>
          <cell r="D170" t="str">
            <v>150mg/瓶</v>
          </cell>
          <cell r="E170" t="str">
            <v>瓶</v>
          </cell>
          <cell r="F170" t="str">
            <v>盒</v>
          </cell>
        </row>
        <row r="171">
          <cell r="A171" t="str">
            <v>XL04ACT207B002010179179</v>
          </cell>
          <cell r="B171" t="str">
            <v>替瑞奇珠单抗注射液</v>
          </cell>
          <cell r="C171" t="str">
            <v>替瑞奇珠单抗注射液</v>
          </cell>
          <cell r="D171" t="str">
            <v>100mg(1 ml)/支</v>
          </cell>
          <cell r="E171" t="str">
            <v>支</v>
          </cell>
          <cell r="F171" t="str">
            <v>盒</v>
          </cell>
        </row>
        <row r="172">
          <cell r="A172" t="str">
            <v>XJ05APA391A001010101583</v>
          </cell>
          <cell r="B172" t="str">
            <v>奥磷布韦片</v>
          </cell>
          <cell r="C172" t="str">
            <v>奥磷布韦片</v>
          </cell>
          <cell r="D172" t="str">
            <v>100mg</v>
          </cell>
          <cell r="E172" t="str">
            <v>片</v>
          </cell>
          <cell r="F172" t="str">
            <v>瓶</v>
          </cell>
        </row>
        <row r="173">
          <cell r="A173" t="str">
            <v>XJ05ARA383A001010181452</v>
          </cell>
          <cell r="B173" t="str">
            <v>艾诺米替片</v>
          </cell>
          <cell r="C173" t="str">
            <v>艾诺米替片</v>
          </cell>
          <cell r="D173" t="str">
            <v>每片含艾诺韦林0.15g,拉米夫定0.3g,富马酸替诺福韦二吡呋酯0.3g</v>
          </cell>
          <cell r="E173" t="str">
            <v>片</v>
          </cell>
          <cell r="F173" t="str">
            <v>瓶</v>
          </cell>
        </row>
        <row r="174">
          <cell r="A174" t="str">
            <v>XL04ACS287B001020183716</v>
          </cell>
          <cell r="B174" t="str">
            <v>注射用司妥昔单抗</v>
          </cell>
          <cell r="C174" t="str">
            <v>注射用司妥昔单抗</v>
          </cell>
          <cell r="D174" t="str">
            <v>400mg/瓶</v>
          </cell>
          <cell r="E174" t="str">
            <v>瓶</v>
          </cell>
          <cell r="F174" t="str">
            <v>盒</v>
          </cell>
        </row>
        <row r="175">
          <cell r="A175" t="str">
            <v>XL04ACS281B002010182529</v>
          </cell>
          <cell r="B175" t="str">
            <v>萨特利珠单抗注射液</v>
          </cell>
          <cell r="C175" t="str">
            <v>萨特利珠单抗注射液</v>
          </cell>
          <cell r="D175" t="str">
            <v>120 mg （1ml）/支</v>
          </cell>
          <cell r="E175" t="str">
            <v>支</v>
          </cell>
          <cell r="F175" t="str">
            <v>盒</v>
          </cell>
        </row>
        <row r="176">
          <cell r="A176" t="str">
            <v>XL04ACS287B001010183716</v>
          </cell>
          <cell r="B176" t="str">
            <v>注射用司妥昔单抗</v>
          </cell>
          <cell r="C176" t="str">
            <v>注射用司妥昔单抗</v>
          </cell>
          <cell r="D176" t="str">
            <v>100mg/瓶</v>
          </cell>
          <cell r="E176" t="str">
            <v>瓶</v>
          </cell>
          <cell r="F176" t="str">
            <v>盒</v>
          </cell>
        </row>
        <row r="177">
          <cell r="A177" t="str">
            <v>XL01EGX009U001010184516</v>
          </cell>
          <cell r="B177" t="str">
            <v>西罗莫司凝胶</v>
          </cell>
          <cell r="C177" t="str">
            <v>西罗莫司凝胶</v>
          </cell>
          <cell r="D177" t="str">
            <v>0.2％(10g:20mg)</v>
          </cell>
          <cell r="E177" t="str">
            <v>支</v>
          </cell>
          <cell r="F177" t="str">
            <v>盒</v>
          </cell>
        </row>
        <row r="178">
          <cell r="A178" t="str">
            <v>XL04AAY311B002010182467</v>
          </cell>
          <cell r="B178" t="str">
            <v>依库珠单抗注射液</v>
          </cell>
          <cell r="C178" t="str">
            <v>依库珠单抗注射液</v>
          </cell>
          <cell r="D178" t="str">
            <v>300mg/30mL</v>
          </cell>
          <cell r="E178" t="str">
            <v>瓶</v>
          </cell>
          <cell r="F178" t="str">
            <v>盒</v>
          </cell>
        </row>
        <row r="179">
          <cell r="A179" t="str">
            <v>XA16AXA384E001010102807</v>
          </cell>
          <cell r="B179" t="str">
            <v>酒石酸艾格司他胶囊</v>
          </cell>
          <cell r="C179" t="str">
            <v>酒石酸艾格司他胶囊</v>
          </cell>
          <cell r="D179" t="str">
            <v>84mg(按C23H36N2O4计)</v>
          </cell>
          <cell r="E179" t="str">
            <v>粒</v>
          </cell>
          <cell r="F179" t="str">
            <v>盒</v>
          </cell>
        </row>
        <row r="180">
          <cell r="A180" t="str">
            <v>XL04AAA385E001020179518</v>
          </cell>
          <cell r="B180" t="str">
            <v>盐酸奥扎莫德胶囊</v>
          </cell>
          <cell r="C180" t="str">
            <v>盐酸奥扎莫德胶囊</v>
          </cell>
          <cell r="D180" t="str">
            <v>0.23mg(按C₂₃H₂₄N₄O₃计)/0.46mg(按C₂₃H₂₄N₄O₃计)</v>
          </cell>
          <cell r="E180" t="str">
            <v>粒</v>
          </cell>
          <cell r="F180" t="str">
            <v>盒</v>
          </cell>
        </row>
        <row r="181">
          <cell r="A181" t="str">
            <v>XL04AAA385E001010179518</v>
          </cell>
          <cell r="B181" t="str">
            <v>盐酸奥扎莫德胶囊</v>
          </cell>
          <cell r="C181" t="str">
            <v>盐酸奥扎莫德胶囊</v>
          </cell>
          <cell r="D181" t="str">
            <v>0.92mg(按C₂₃H₂₄N₄O₃计)</v>
          </cell>
          <cell r="E181" t="str">
            <v>粒</v>
          </cell>
          <cell r="F181" t="str">
            <v>盒</v>
          </cell>
        </row>
        <row r="182">
          <cell r="A182" t="str">
            <v>XL01EEQ180E001020178241</v>
          </cell>
          <cell r="B182" t="str">
            <v>硫酸氢司美替尼胶囊</v>
          </cell>
          <cell r="C182" t="str">
            <v>硫酸氢司美替尼胶囊</v>
          </cell>
          <cell r="D182" t="str">
            <v>25mg( 按C₁₇H₁₅BrClFN₄O₃ 计)</v>
          </cell>
          <cell r="E182" t="str">
            <v>粒</v>
          </cell>
          <cell r="F182" t="str">
            <v>盒</v>
          </cell>
        </row>
        <row r="183">
          <cell r="A183" t="str">
            <v>XL01EEQ180E001010178241</v>
          </cell>
          <cell r="B183" t="str">
            <v>硫酸氢司美替尼胶囊</v>
          </cell>
          <cell r="C183" t="str">
            <v>硫酸氢司美替尼胶囊</v>
          </cell>
          <cell r="D183" t="str">
            <v>10mg( 按C₁₇H₁₅BrClFN₄O₃ 计)</v>
          </cell>
          <cell r="E183" t="str">
            <v>粒</v>
          </cell>
          <cell r="F183" t="str">
            <v>盒</v>
          </cell>
        </row>
        <row r="184">
          <cell r="A184" t="str">
            <v>XN07XXT211A001010184820</v>
          </cell>
          <cell r="B184" t="str">
            <v>盐酸替洛利生片</v>
          </cell>
          <cell r="C184" t="str">
            <v>盐酸替洛利生片</v>
          </cell>
          <cell r="D184" t="str">
            <v>4.5mg</v>
          </cell>
          <cell r="E184" t="str">
            <v>片</v>
          </cell>
          <cell r="F184" t="str">
            <v>盒</v>
          </cell>
        </row>
        <row r="185">
          <cell r="A185" t="str">
            <v>XN07XXT211A001020184820</v>
          </cell>
          <cell r="B185" t="str">
            <v>盐酸替洛利生片</v>
          </cell>
          <cell r="C185" t="str">
            <v>盐酸替洛利生片</v>
          </cell>
          <cell r="D185" t="str">
            <v>18mg</v>
          </cell>
          <cell r="E185" t="str">
            <v>片</v>
          </cell>
          <cell r="F185" t="str">
            <v>盒</v>
          </cell>
        </row>
        <row r="186">
          <cell r="A186" t="str">
            <v>XL04ACP147B002010380023</v>
          </cell>
          <cell r="B186" t="str">
            <v>佩索利单抗注射液</v>
          </cell>
          <cell r="C186" t="str">
            <v>佩索利单抗注射液</v>
          </cell>
          <cell r="D186" t="str">
            <v>450mg(7.5 mL)/瓶</v>
          </cell>
          <cell r="E186" t="str">
            <v>瓶</v>
          </cell>
          <cell r="F186" t="str">
            <v>盒</v>
          </cell>
        </row>
        <row r="187">
          <cell r="A187" t="str">
            <v>XL04ACP147B002010180023</v>
          </cell>
          <cell r="B187" t="str">
            <v>佩索利单抗注射液</v>
          </cell>
          <cell r="C187" t="str">
            <v>佩索利单抗注射液</v>
          </cell>
          <cell r="D187" t="str">
            <v>450mg(7.5 mL)/瓶</v>
          </cell>
          <cell r="E187" t="str">
            <v>瓶</v>
          </cell>
          <cell r="F187" t="str">
            <v>瓶</v>
          </cell>
        </row>
        <row r="188">
          <cell r="A188" t="str">
            <v>XL04AAA395B002010184816</v>
          </cell>
          <cell r="B188" t="str">
            <v>艾加莫德α注射液</v>
          </cell>
          <cell r="C188" t="str">
            <v>艾加莫德α注射液</v>
          </cell>
          <cell r="D188" t="str">
            <v>400mg/20ml/瓶</v>
          </cell>
          <cell r="E188" t="str">
            <v>瓶</v>
          </cell>
          <cell r="F188" t="str">
            <v>盒</v>
          </cell>
        </row>
        <row r="189">
          <cell r="A189" t="str">
            <v>XL03AAT208B002030104870</v>
          </cell>
          <cell r="B189" t="str">
            <v>拓培非格司亭注射液</v>
          </cell>
          <cell r="C189" t="str">
            <v>拓培非格司亭注射液</v>
          </cell>
          <cell r="D189" t="str">
            <v>2.0mg(8.0×10^7U)/1.0mL/支(预充式)</v>
          </cell>
          <cell r="E189" t="str">
            <v>支</v>
          </cell>
          <cell r="F189" t="str">
            <v>盒</v>
          </cell>
        </row>
        <row r="190">
          <cell r="A190" t="str">
            <v>XL01EDY342A001010204021</v>
          </cell>
          <cell r="B190" t="str">
            <v>伊鲁阿克片</v>
          </cell>
          <cell r="C190" t="str">
            <v>伊鲁阿克片</v>
          </cell>
          <cell r="D190" t="str">
            <v>60mg</v>
          </cell>
          <cell r="E190" t="str">
            <v>片</v>
          </cell>
          <cell r="F190" t="str">
            <v>盒</v>
          </cell>
        </row>
        <row r="191">
          <cell r="A191" t="str">
            <v>XL01EXA350A001020183503</v>
          </cell>
          <cell r="B191" t="str">
            <v>阿伐替尼片</v>
          </cell>
          <cell r="C191" t="str">
            <v>阿伐替尼片</v>
          </cell>
          <cell r="D191" t="str">
            <v>300mg</v>
          </cell>
          <cell r="E191" t="str">
            <v>片</v>
          </cell>
          <cell r="F191" t="str">
            <v>瓶</v>
          </cell>
        </row>
        <row r="192">
          <cell r="A192" t="str">
            <v>XL01EDY342A001010104021</v>
          </cell>
          <cell r="B192" t="str">
            <v>伊鲁阿克片</v>
          </cell>
          <cell r="C192" t="str">
            <v>伊鲁阿克片</v>
          </cell>
          <cell r="D192" t="str">
            <v>60mg</v>
          </cell>
          <cell r="E192" t="str">
            <v>片</v>
          </cell>
          <cell r="F192" t="str">
            <v>盒</v>
          </cell>
        </row>
        <row r="193">
          <cell r="A193" t="str">
            <v>XL01EXA350A001010183503</v>
          </cell>
          <cell r="B193" t="str">
            <v>阿伐替尼片</v>
          </cell>
          <cell r="C193" t="str">
            <v>阿伐替尼片</v>
          </cell>
          <cell r="D193" t="str">
            <v>100mg</v>
          </cell>
          <cell r="E193" t="str">
            <v>片</v>
          </cell>
          <cell r="F193" t="str">
            <v>瓶</v>
          </cell>
        </row>
        <row r="194">
          <cell r="A194" t="str">
            <v>XL01EXG193A001010183970</v>
          </cell>
          <cell r="B194" t="str">
            <v>谷美替尼片</v>
          </cell>
          <cell r="C194" t="str">
            <v>谷美替尼片</v>
          </cell>
          <cell r="D194" t="str">
            <v>50mg(按 C21H17N9O2S 计)</v>
          </cell>
          <cell r="E194" t="str">
            <v>片</v>
          </cell>
          <cell r="F194" t="str">
            <v>盒</v>
          </cell>
        </row>
        <row r="195">
          <cell r="A195" t="str">
            <v>XL01EXE094E001010181735</v>
          </cell>
          <cell r="B195" t="str">
            <v>恩曲替尼胶囊</v>
          </cell>
          <cell r="C195" t="str">
            <v>恩曲替尼胶囊</v>
          </cell>
          <cell r="D195" t="str">
            <v>100mg</v>
          </cell>
          <cell r="E195" t="str">
            <v>粒</v>
          </cell>
          <cell r="F195" t="str">
            <v>盒</v>
          </cell>
        </row>
        <row r="196">
          <cell r="A196" t="str">
            <v>XL01EXE094E001020181735</v>
          </cell>
          <cell r="B196" t="str">
            <v>恩曲替尼胶囊</v>
          </cell>
          <cell r="C196" t="str">
            <v>恩曲替尼胶囊</v>
          </cell>
          <cell r="D196" t="str">
            <v>200mg</v>
          </cell>
          <cell r="E196" t="str">
            <v>粒</v>
          </cell>
          <cell r="F196" t="str">
            <v>盒</v>
          </cell>
        </row>
        <row r="197">
          <cell r="A197" t="str">
            <v>XL01XJS283E001010283691</v>
          </cell>
          <cell r="B197" t="str">
            <v>磷酸索立德吉胶囊</v>
          </cell>
          <cell r="C197" t="str">
            <v>磷酸索立德吉胶囊</v>
          </cell>
          <cell r="D197" t="str">
            <v>200mg（按C26H26F3N3O3计）</v>
          </cell>
          <cell r="E197" t="str">
            <v>粒</v>
          </cell>
          <cell r="F197" t="str">
            <v>盒</v>
          </cell>
        </row>
        <row r="198">
          <cell r="A198" t="str">
            <v>XL01XCQ110B002010181735</v>
          </cell>
          <cell r="B198" t="str">
            <v>曲妥珠单抗</v>
          </cell>
          <cell r="C198" t="str">
            <v>曲妥珠单抗注射液(皮下注射)</v>
          </cell>
          <cell r="D198" t="str">
            <v>600mg(5ml)/瓶</v>
          </cell>
          <cell r="E198" t="str">
            <v>瓶</v>
          </cell>
          <cell r="F198" t="str">
            <v>盒</v>
          </cell>
        </row>
        <row r="199">
          <cell r="A199" t="str">
            <v>XL01ELA387E001010184513</v>
          </cell>
          <cell r="B199" t="str">
            <v>阿可替尼胶囊</v>
          </cell>
          <cell r="C199" t="str">
            <v>阿可替尼胶囊</v>
          </cell>
          <cell r="D199" t="str">
            <v>100mg</v>
          </cell>
          <cell r="E199" t="str">
            <v>粒</v>
          </cell>
          <cell r="F199" t="str">
            <v>盒</v>
          </cell>
        </row>
        <row r="200">
          <cell r="A200" t="str">
            <v>XL01EKF736A001010104611</v>
          </cell>
          <cell r="B200" t="str">
            <v>伏罗尼布片</v>
          </cell>
          <cell r="C200" t="str">
            <v>伏罗尼布片</v>
          </cell>
          <cell r="D200" t="str">
            <v>100mg</v>
          </cell>
          <cell r="E200" t="str">
            <v>片</v>
          </cell>
          <cell r="F200" t="str">
            <v>盒</v>
          </cell>
        </row>
        <row r="201">
          <cell r="A201" t="str">
            <v>XL01DBM109B018010102777</v>
          </cell>
          <cell r="B201" t="str">
            <v>盐酸米托蒽醌脂质体注射液</v>
          </cell>
          <cell r="C201" t="str">
            <v>盐酸米托蒽醌脂质体注射液</v>
          </cell>
          <cell r="D201" t="str">
            <v>10ml:10mg（按C22H28N4O6计）</v>
          </cell>
          <cell r="E201" t="str">
            <v>瓶</v>
          </cell>
          <cell r="F201" t="str">
            <v>盒</v>
          </cell>
        </row>
        <row r="202">
          <cell r="A202" t="str">
            <v>XL01EMD359E001020184089</v>
          </cell>
          <cell r="B202" t="str">
            <v>度维利塞胶囊</v>
          </cell>
          <cell r="C202" t="str">
            <v>度维利塞胶囊</v>
          </cell>
          <cell r="D202" t="str">
            <v>25mg</v>
          </cell>
          <cell r="E202" t="str">
            <v>粒</v>
          </cell>
          <cell r="F202" t="str">
            <v>盒</v>
          </cell>
        </row>
        <row r="203">
          <cell r="A203" t="str">
            <v>XL01EBB256E001010104611</v>
          </cell>
          <cell r="B203" t="str">
            <v>甲磺酸贝福替尼胶囊</v>
          </cell>
          <cell r="C203" t="str">
            <v>甲磺酸贝福替尼胶囊</v>
          </cell>
          <cell r="D203" t="str">
            <v>25mg(按C₂₉H₃₂F₃N₇O₂计)</v>
          </cell>
          <cell r="E203" t="str">
            <v>粒</v>
          </cell>
          <cell r="F203" t="str">
            <v>盒</v>
          </cell>
        </row>
        <row r="204">
          <cell r="A204" t="str">
            <v>XL01FAR123B002020182454</v>
          </cell>
          <cell r="B204" t="str">
            <v>瑞帕妥单抗注射液</v>
          </cell>
          <cell r="C204" t="str">
            <v>瑞帕妥单抗注射液</v>
          </cell>
          <cell r="D204" t="str">
            <v>100mg(10ml)/瓶</v>
          </cell>
          <cell r="E204" t="str">
            <v>瓶</v>
          </cell>
          <cell r="F204" t="str">
            <v>瓶</v>
          </cell>
        </row>
        <row r="205">
          <cell r="A205" t="str">
            <v>XL01FAR123B002030182454</v>
          </cell>
          <cell r="B205" t="str">
            <v>瑞帕妥单抗注射液</v>
          </cell>
          <cell r="C205" t="str">
            <v>瑞帕妥单抗注射液</v>
          </cell>
          <cell r="D205" t="str">
            <v>500mg(50ml)/瓶</v>
          </cell>
          <cell r="E205" t="str">
            <v>瓶</v>
          </cell>
          <cell r="F205" t="str">
            <v>瓶</v>
          </cell>
        </row>
        <row r="206">
          <cell r="A206" t="str">
            <v>XL01XXS286A001010183951</v>
          </cell>
          <cell r="B206" t="str">
            <v>塞利尼索片</v>
          </cell>
          <cell r="C206" t="str">
            <v>塞利尼索片</v>
          </cell>
          <cell r="D206" t="str">
            <v>20mg</v>
          </cell>
          <cell r="E206" t="str">
            <v>片</v>
          </cell>
          <cell r="F206" t="str">
            <v>盒</v>
          </cell>
        </row>
        <row r="207">
          <cell r="A207" t="str">
            <v>XL01FAZ111B002010184297</v>
          </cell>
          <cell r="B207" t="str">
            <v>泽贝妥单抗注射液</v>
          </cell>
          <cell r="C207" t="str">
            <v>泽贝妥单抗注射液</v>
          </cell>
          <cell r="D207" t="str">
            <v>100mg(10ml)/瓶</v>
          </cell>
          <cell r="E207" t="str">
            <v>瓶</v>
          </cell>
          <cell r="F207" t="str">
            <v>盒</v>
          </cell>
        </row>
        <row r="208">
          <cell r="A208" t="str">
            <v>XL01EFR125A001010378679</v>
          </cell>
          <cell r="B208" t="str">
            <v>琥珀酸瑞波西利片</v>
          </cell>
          <cell r="C208" t="str">
            <v>琥珀酸瑞波西利片</v>
          </cell>
          <cell r="D208" t="str">
            <v>200mg(按C₂₃H₃₀N₈O计)</v>
          </cell>
          <cell r="E208" t="str">
            <v>片</v>
          </cell>
          <cell r="F208" t="str">
            <v>盒</v>
          </cell>
        </row>
        <row r="209">
          <cell r="A209" t="str">
            <v>XL01EML407A001010181522</v>
          </cell>
          <cell r="B209" t="str">
            <v>林普利塞片</v>
          </cell>
          <cell r="C209" t="str">
            <v>林普利塞片</v>
          </cell>
          <cell r="D209" t="str">
            <v>20mg</v>
          </cell>
          <cell r="E209" t="str">
            <v>片</v>
          </cell>
          <cell r="F209" t="str">
            <v>瓶</v>
          </cell>
        </row>
        <row r="210">
          <cell r="A210" t="str">
            <v>XL04ACS271B002030178679</v>
          </cell>
          <cell r="B210" t="str">
            <v>司库奇尤单抗注射液</v>
          </cell>
          <cell r="C210" t="str">
            <v>司库奇尤单抗注射液</v>
          </cell>
          <cell r="D210" t="str">
            <v>1ml:150mg</v>
          </cell>
          <cell r="E210" t="str">
            <v>支</v>
          </cell>
          <cell r="F210" t="str">
            <v>盒</v>
          </cell>
        </row>
        <row r="211">
          <cell r="A211" t="str">
            <v>XC02KXM170A001010101606</v>
          </cell>
          <cell r="B211" t="str">
            <v>马昔腾坦片</v>
          </cell>
          <cell r="C211" t="str">
            <v>马昔腾坦片</v>
          </cell>
          <cell r="D211" t="str">
            <v>10mg</v>
          </cell>
          <cell r="E211" t="str">
            <v>片</v>
          </cell>
          <cell r="F211" t="str">
            <v>盒</v>
          </cell>
        </row>
        <row r="212">
          <cell r="A212" t="str">
            <v>XL01EDK116E001010278718</v>
          </cell>
          <cell r="B212" t="str">
            <v>克唑替尼胶囊</v>
          </cell>
          <cell r="C212" t="str">
            <v>克唑替尼胶囊</v>
          </cell>
          <cell r="D212" t="str">
            <v>0.2g</v>
          </cell>
          <cell r="E212" t="str">
            <v>粒</v>
          </cell>
          <cell r="F212" t="str">
            <v>瓶</v>
          </cell>
        </row>
        <row r="213">
          <cell r="A213" t="str">
            <v>XL01EDK116E001020278718</v>
          </cell>
          <cell r="B213" t="str">
            <v>克唑替尼胶囊</v>
          </cell>
          <cell r="C213" t="str">
            <v>克唑替尼胶囊</v>
          </cell>
          <cell r="D213" t="str">
            <v>0.25g</v>
          </cell>
          <cell r="E213" t="str">
            <v>粒</v>
          </cell>
          <cell r="F213" t="str">
            <v>瓶</v>
          </cell>
        </row>
        <row r="214">
          <cell r="A214" t="str">
            <v>XL01EHB228A001010201445</v>
          </cell>
          <cell r="B214" t="str">
            <v>马来酸吡咯替尼片</v>
          </cell>
          <cell r="C214" t="str">
            <v>马来酸吡咯替尼片</v>
          </cell>
          <cell r="D214" t="str">
            <v>80mg(按C32H31ClN6O3计)</v>
          </cell>
          <cell r="E214" t="str">
            <v>片</v>
          </cell>
          <cell r="F214" t="str">
            <v>瓶</v>
          </cell>
        </row>
        <row r="215">
          <cell r="A215" t="str">
            <v>XL01EHB228A001010101445</v>
          </cell>
          <cell r="B215" t="str">
            <v>马来酸吡咯替尼片</v>
          </cell>
          <cell r="C215" t="str">
            <v>马来酸吡咯替尼片</v>
          </cell>
          <cell r="D215" t="str">
            <v>80mg(按C32H31ClN6O3计)</v>
          </cell>
          <cell r="E215" t="str">
            <v>片</v>
          </cell>
          <cell r="F215" t="str">
            <v>瓶</v>
          </cell>
        </row>
        <row r="216">
          <cell r="A216" t="str">
            <v>XL01EKA288A001030201445</v>
          </cell>
          <cell r="B216" t="str">
            <v>甲磺酸阿帕替尼片</v>
          </cell>
          <cell r="C216" t="str">
            <v>甲磺酸阿帕替尼片</v>
          </cell>
          <cell r="D216" t="str">
            <v>0.425g</v>
          </cell>
          <cell r="E216" t="str">
            <v>片</v>
          </cell>
          <cell r="F216" t="str">
            <v>盒</v>
          </cell>
        </row>
        <row r="217">
          <cell r="A217" t="str">
            <v>XL01EHB228A001020101445</v>
          </cell>
          <cell r="B217" t="str">
            <v>马来酸吡咯替尼片</v>
          </cell>
          <cell r="C217" t="str">
            <v>马来酸吡咯替尼片</v>
          </cell>
          <cell r="D217" t="str">
            <v>160mg(按C32H31ClN6O3计)</v>
          </cell>
          <cell r="E217" t="str">
            <v>片</v>
          </cell>
          <cell r="F217" t="str">
            <v>瓶</v>
          </cell>
        </row>
        <row r="218">
          <cell r="A218" t="str">
            <v>XL01EKA288A001030101445</v>
          </cell>
          <cell r="B218" t="str">
            <v>甲磺酸阿帕替尼片</v>
          </cell>
          <cell r="C218" t="str">
            <v>甲磺酸阿帕替尼片</v>
          </cell>
          <cell r="D218" t="str">
            <v>0.425g</v>
          </cell>
          <cell r="E218" t="str">
            <v>片</v>
          </cell>
          <cell r="F218" t="str">
            <v>盒</v>
          </cell>
        </row>
        <row r="219">
          <cell r="A219" t="str">
            <v>XL01EKA288A001020101445</v>
          </cell>
          <cell r="B219" t="str">
            <v>甲磺酸阿帕替尼片</v>
          </cell>
          <cell r="C219" t="str">
            <v>甲磺酸阿帕替尼片</v>
          </cell>
          <cell r="D219" t="str">
            <v>0.375g</v>
          </cell>
          <cell r="E219" t="str">
            <v>片</v>
          </cell>
          <cell r="F219" t="str">
            <v>盒</v>
          </cell>
        </row>
        <row r="220">
          <cell r="A220" t="str">
            <v>XL01EKA288A001010301445</v>
          </cell>
          <cell r="B220" t="str">
            <v>甲磺酸阿帕替尼片</v>
          </cell>
          <cell r="C220" t="str">
            <v>甲磺酸阿帕替尼片</v>
          </cell>
          <cell r="D220" t="str">
            <v>0.25g</v>
          </cell>
          <cell r="E220" t="str">
            <v>片</v>
          </cell>
          <cell r="F220" t="str">
            <v>盒</v>
          </cell>
        </row>
        <row r="221">
          <cell r="A221" t="str">
            <v>XL01EKA288A001010101445</v>
          </cell>
          <cell r="B221" t="str">
            <v>甲磺酸阿帕替尼片</v>
          </cell>
          <cell r="C221" t="str">
            <v>甲磺酸阿帕替尼片</v>
          </cell>
          <cell r="D221" t="str">
            <v>0.25g</v>
          </cell>
          <cell r="E221" t="str">
            <v>片</v>
          </cell>
          <cell r="F221" t="str">
            <v>盒</v>
          </cell>
        </row>
        <row r="222">
          <cell r="A222" t="str">
            <v>XL01EKA288A001010201445</v>
          </cell>
          <cell r="B222" t="str">
            <v>甲磺酸阿帕替尼片</v>
          </cell>
          <cell r="C222" t="str">
            <v>甲磺酸阿帕替尼片</v>
          </cell>
          <cell r="D222" t="str">
            <v>0.25g</v>
          </cell>
          <cell r="E222" t="str">
            <v>片</v>
          </cell>
          <cell r="F222" t="str">
            <v>盒</v>
          </cell>
        </row>
        <row r="223">
          <cell r="A223" t="str">
            <v>XL01FFK131B001010181825</v>
          </cell>
          <cell r="B223" t="str">
            <v>注射用卡瑞利珠单抗</v>
          </cell>
          <cell r="C223" t="str">
            <v>注射用卡瑞利珠单抗</v>
          </cell>
          <cell r="D223" t="str">
            <v>200mg</v>
          </cell>
          <cell r="E223" t="str">
            <v>瓶</v>
          </cell>
          <cell r="F223" t="str">
            <v>瓶</v>
          </cell>
        </row>
        <row r="224">
          <cell r="A224" t="str">
            <v>XV03ACD216A001020101444</v>
          </cell>
          <cell r="B224" t="str">
            <v>地拉罗司</v>
          </cell>
          <cell r="C224" t="str">
            <v>地拉罗司片</v>
          </cell>
          <cell r="D224" t="str">
            <v>360mg</v>
          </cell>
          <cell r="E224" t="str">
            <v>片</v>
          </cell>
          <cell r="F224" t="str">
            <v>盒</v>
          </cell>
        </row>
        <row r="225">
          <cell r="A225" t="str">
            <v>XS01LAK119B023020109681</v>
          </cell>
          <cell r="B225" t="str">
            <v>康柏西普眼用注射液</v>
          </cell>
          <cell r="C225" t="str">
            <v>康柏西普眼用注射液</v>
          </cell>
          <cell r="D225" t="str">
            <v>10mg/ml,0.05ml/支(预充式)</v>
          </cell>
          <cell r="E225" t="str">
            <v>支</v>
          </cell>
          <cell r="F225" t="str">
            <v>盒</v>
          </cell>
        </row>
        <row r="226">
          <cell r="A226" t="str">
            <v>XR03DXM177B002010182649</v>
          </cell>
          <cell r="B226" t="str">
            <v>美泊利珠单抗注射液</v>
          </cell>
          <cell r="C226" t="str">
            <v>美泊利珠单抗注射液</v>
          </cell>
          <cell r="D226" t="str">
            <v>100mg(1ml)/支(单剂量预充式自动注射器)</v>
          </cell>
          <cell r="E226" t="str">
            <v>支</v>
          </cell>
          <cell r="F226" t="str">
            <v>盒</v>
          </cell>
        </row>
        <row r="227">
          <cell r="A227" t="str">
            <v>XN07XXL068X002010178532</v>
          </cell>
          <cell r="B227" t="str">
            <v>利鲁唑口服混悬液</v>
          </cell>
          <cell r="C227" t="str">
            <v>利鲁唑口服混悬液</v>
          </cell>
          <cell r="D227" t="str">
            <v>300ml:1.5g</v>
          </cell>
          <cell r="E227" t="str">
            <v>瓶</v>
          </cell>
          <cell r="F227" t="str">
            <v>盒</v>
          </cell>
        </row>
        <row r="228">
          <cell r="A228" t="str">
            <v>XM09AXL393P001010182529</v>
          </cell>
          <cell r="B228" t="str">
            <v>利司扑兰口服溶液用散</v>
          </cell>
          <cell r="C228" t="str">
            <v>利司扑兰口服溶液用散</v>
          </cell>
          <cell r="D228" t="str">
            <v>每瓶含利司扑兰60 mg</v>
          </cell>
          <cell r="E228" t="str">
            <v>瓶</v>
          </cell>
          <cell r="F228" t="str">
            <v>盒</v>
          </cell>
        </row>
        <row r="229">
          <cell r="A229" t="str">
            <v>XL04AXE092E005020183283</v>
          </cell>
          <cell r="B229" t="str">
            <v>富马酸二甲酯肠溶胶囊</v>
          </cell>
          <cell r="C229" t="str">
            <v>富马酸二甲酯肠溶胶囊</v>
          </cell>
          <cell r="D229" t="str">
            <v>240mg</v>
          </cell>
          <cell r="E229" t="str">
            <v>粒</v>
          </cell>
          <cell r="F229" t="str">
            <v>盒</v>
          </cell>
        </row>
        <row r="230">
          <cell r="A230" t="str">
            <v>XL04AXE092E005010184827</v>
          </cell>
          <cell r="B230" t="str">
            <v>富马酸二甲酯肠溶胶囊</v>
          </cell>
          <cell r="C230" t="str">
            <v>富马酸二甲酯肠溶胶囊</v>
          </cell>
          <cell r="D230" t="str">
            <v>240mg</v>
          </cell>
          <cell r="E230" t="str">
            <v>粒</v>
          </cell>
          <cell r="F230" t="str">
            <v>盒</v>
          </cell>
        </row>
        <row r="231">
          <cell r="A231" t="str">
            <v>XL04AXE092E005010183283</v>
          </cell>
          <cell r="B231" t="str">
            <v>富马酸二甲酯肠溶胶囊</v>
          </cell>
          <cell r="C231" t="str">
            <v>富马酸二甲酯肠溶胶囊</v>
          </cell>
          <cell r="D231" t="str">
            <v>120mg</v>
          </cell>
          <cell r="E231" t="str">
            <v>粒</v>
          </cell>
          <cell r="F231" t="str">
            <v>盒</v>
          </cell>
        </row>
        <row r="232">
          <cell r="A232" t="str">
            <v>XL04ACS271B002050178679</v>
          </cell>
          <cell r="B232" t="str">
            <v>司库奇尤单抗注射液</v>
          </cell>
          <cell r="C232" t="str">
            <v>司库奇尤单抗注射液</v>
          </cell>
          <cell r="D232" t="str">
            <v>2ml: 300mg</v>
          </cell>
          <cell r="E232" t="str">
            <v>支</v>
          </cell>
          <cell r="F232" t="str">
            <v>盒</v>
          </cell>
        </row>
        <row r="233">
          <cell r="A233" t="str">
            <v>XL04ACG186B002020178537</v>
          </cell>
          <cell r="B233" t="str">
            <v>古塞奇尤单抗注射液</v>
          </cell>
          <cell r="C233" t="str">
            <v>古塞奇尤单抗注射液</v>
          </cell>
          <cell r="D233" t="str">
            <v>100mg/1mL/支（预充笔式注射器）</v>
          </cell>
          <cell r="E233" t="str">
            <v>支</v>
          </cell>
          <cell r="F233" t="str">
            <v>盒</v>
          </cell>
        </row>
        <row r="234">
          <cell r="A234" t="str">
            <v>XL04ABY179B001010181306</v>
          </cell>
          <cell r="B234" t="str">
            <v>注射用英夫利西单抗</v>
          </cell>
          <cell r="C234" t="str">
            <v>注射用英夫利西单抗</v>
          </cell>
          <cell r="D234" t="str">
            <v>100mg/瓶</v>
          </cell>
          <cell r="E234" t="str">
            <v>瓶</v>
          </cell>
          <cell r="F234" t="str">
            <v>盒</v>
          </cell>
        </row>
        <row r="235">
          <cell r="A235" t="str">
            <v>XL04AAY335B002010184095</v>
          </cell>
          <cell r="B235" t="str">
            <v>伊奈利珠单抗注射液</v>
          </cell>
          <cell r="C235" t="str">
            <v>伊奈利珠单抗注射液</v>
          </cell>
          <cell r="D235" t="str">
            <v>100mg（10mL）/小瓶</v>
          </cell>
          <cell r="E235" t="str">
            <v>瓶</v>
          </cell>
          <cell r="F235" t="str">
            <v>瓶</v>
          </cell>
        </row>
        <row r="236">
          <cell r="A236" t="str">
            <v>XL04AAW126A010020182925</v>
          </cell>
          <cell r="B236" t="str">
            <v>乌帕替尼缓释片</v>
          </cell>
          <cell r="C236" t="str">
            <v>乌帕替尼缓释片</v>
          </cell>
          <cell r="D236" t="str">
            <v>30mg（按C17H19F3N6O计）</v>
          </cell>
          <cell r="E236" t="str">
            <v>片</v>
          </cell>
          <cell r="F236" t="str">
            <v>盒</v>
          </cell>
        </row>
        <row r="237">
          <cell r="A237" t="str">
            <v>XL04AAW126A010010282925</v>
          </cell>
          <cell r="B237" t="str">
            <v>乌帕替尼缓释片</v>
          </cell>
          <cell r="C237" t="str">
            <v>乌帕替尼缓释片</v>
          </cell>
          <cell r="D237" t="str">
            <v>15mg（按C17H19F3N6O计）</v>
          </cell>
          <cell r="E237" t="str">
            <v>片</v>
          </cell>
          <cell r="F237" t="str">
            <v>盒</v>
          </cell>
        </row>
        <row r="238">
          <cell r="A238" t="str">
            <v>XL04AAA362A001050102770</v>
          </cell>
          <cell r="B238" t="str">
            <v>阿普米司特片</v>
          </cell>
          <cell r="C238" t="str">
            <v>阿普米司特片</v>
          </cell>
          <cell r="D238" t="str">
            <v>10mg,20mg,30mg(10mg×4片/板、20mg×4片/板和30mg×4片/板、30mg×15片/板/盒)</v>
          </cell>
          <cell r="E238" t="str">
            <v>片</v>
          </cell>
          <cell r="F238" t="str">
            <v>盒</v>
          </cell>
        </row>
        <row r="239">
          <cell r="A239" t="str">
            <v>XL04AAA362A001030102770</v>
          </cell>
          <cell r="B239" t="str">
            <v>阿普米司特片</v>
          </cell>
          <cell r="C239" t="str">
            <v>阿普米司特片</v>
          </cell>
          <cell r="D239" t="str">
            <v>30mg</v>
          </cell>
          <cell r="E239" t="str">
            <v>片</v>
          </cell>
          <cell r="F239" t="str">
            <v>盒</v>
          </cell>
        </row>
        <row r="240">
          <cell r="A240" t="str">
            <v>XL04AAA362A001040104522</v>
          </cell>
          <cell r="B240" t="str">
            <v>阿普米司特片</v>
          </cell>
          <cell r="C240" t="str">
            <v>阿普米司特片</v>
          </cell>
          <cell r="D240" t="str">
            <v>组合包装:10mg×4 片/板×1 板,20mg×4 片/板×1 板,共8片</v>
          </cell>
          <cell r="E240" t="str">
            <v>片</v>
          </cell>
          <cell r="F240" t="str">
            <v>盒</v>
          </cell>
        </row>
        <row r="241">
          <cell r="A241" t="str">
            <v>XL04AAA362A001020182502</v>
          </cell>
          <cell r="B241" t="str">
            <v>阿普米司特片</v>
          </cell>
          <cell r="C241" t="str">
            <v>阿普米司特片</v>
          </cell>
          <cell r="D241" t="str">
            <v>20mg</v>
          </cell>
          <cell r="E241" t="str">
            <v>片</v>
          </cell>
          <cell r="F241" t="str">
            <v>盒</v>
          </cell>
        </row>
        <row r="242">
          <cell r="A242" t="str">
            <v>XL04AAA362A001020178217</v>
          </cell>
          <cell r="B242" t="str">
            <v>阿普米司特片</v>
          </cell>
          <cell r="C242" t="str">
            <v>阿普米司特片</v>
          </cell>
          <cell r="D242" t="str">
            <v>30mg</v>
          </cell>
          <cell r="E242" t="str">
            <v>片</v>
          </cell>
          <cell r="F242" t="str">
            <v>瓶</v>
          </cell>
        </row>
        <row r="243">
          <cell r="A243" t="str">
            <v>XL04AAA362A001020104021</v>
          </cell>
          <cell r="B243" t="str">
            <v>阿普米司特片</v>
          </cell>
          <cell r="C243" t="str">
            <v>阿普米司特片</v>
          </cell>
          <cell r="D243" t="str">
            <v>10mg</v>
          </cell>
          <cell r="E243" t="str">
            <v>片</v>
          </cell>
          <cell r="F243" t="str">
            <v>盒</v>
          </cell>
        </row>
        <row r="244">
          <cell r="A244" t="str">
            <v>XL04AAA362A001020102770</v>
          </cell>
          <cell r="B244" t="str">
            <v>阿普米司特片</v>
          </cell>
          <cell r="C244" t="str">
            <v>阿普米司特片</v>
          </cell>
          <cell r="D244" t="str">
            <v>10mg</v>
          </cell>
          <cell r="E244" t="str">
            <v>片</v>
          </cell>
          <cell r="F244" t="str">
            <v>盒</v>
          </cell>
        </row>
        <row r="245">
          <cell r="A245" t="str">
            <v>XL04AAA362A001010178217</v>
          </cell>
          <cell r="B245" t="str">
            <v>阿普米司特片</v>
          </cell>
          <cell r="C245" t="str">
            <v>阿普米司特片</v>
          </cell>
          <cell r="D245" t="str">
            <v>规格10mg,规格20mg,规格30mg由13片泡罩板和14片泡罩板组成；13片泡罩板含有4片10 mg、4片20 mg和5片30 mg片剂；14片泡罩板含有14片30mg片剂；共计27片。</v>
          </cell>
          <cell r="E245" t="str">
            <v>片</v>
          </cell>
          <cell r="F245" t="str">
            <v>盒</v>
          </cell>
        </row>
        <row r="246">
          <cell r="A246" t="str">
            <v>XL04AAA362A001020101522</v>
          </cell>
          <cell r="B246" t="str">
            <v>阿普米司特片</v>
          </cell>
          <cell r="C246" t="str">
            <v>阿普米司特片</v>
          </cell>
          <cell r="D246" t="str">
            <v>第1板:10mg规格4片,20mg规格4片；第2板:30mg规格 20片。以上2板装1盒</v>
          </cell>
          <cell r="E246" t="str">
            <v>片</v>
          </cell>
          <cell r="F246" t="str">
            <v>盒</v>
          </cell>
        </row>
        <row r="247">
          <cell r="A247" t="str">
            <v>XL04AAA362A001010104021</v>
          </cell>
          <cell r="B247" t="str">
            <v>阿普米司特片</v>
          </cell>
          <cell r="C247" t="str">
            <v>阿普米司特片</v>
          </cell>
          <cell r="D247" t="str">
            <v>30mg</v>
          </cell>
          <cell r="E247" t="str">
            <v>片</v>
          </cell>
          <cell r="F247" t="str">
            <v>盒</v>
          </cell>
        </row>
        <row r="248">
          <cell r="A248" t="str">
            <v>XL04AAA362A001010102770</v>
          </cell>
          <cell r="B248" t="str">
            <v>阿普米司特片</v>
          </cell>
          <cell r="C248" t="str">
            <v>阿普米司特片</v>
          </cell>
          <cell r="D248" t="str">
            <v>20mg</v>
          </cell>
          <cell r="E248" t="str">
            <v>片</v>
          </cell>
          <cell r="F248" t="str">
            <v>盒</v>
          </cell>
        </row>
        <row r="249">
          <cell r="A249" t="str">
            <v>XL02BXD329B001020182471</v>
          </cell>
          <cell r="B249" t="str">
            <v>注射用醋酸地加瑞克</v>
          </cell>
          <cell r="C249" t="str">
            <v>注射用醋酸地加瑞克</v>
          </cell>
          <cell r="D249" t="str">
            <v>80mg(按地加瑞克(C82H103N18O16Cl)计算)</v>
          </cell>
          <cell r="E249" t="str">
            <v>瓶</v>
          </cell>
          <cell r="F249" t="str">
            <v>盒</v>
          </cell>
        </row>
        <row r="250">
          <cell r="A250" t="str">
            <v>XL02BXD329B001010182471</v>
          </cell>
          <cell r="B250" t="str">
            <v>注射用醋酸地加瑞克</v>
          </cell>
          <cell r="C250" t="str">
            <v>注射用醋酸地加瑞克</v>
          </cell>
          <cell r="D250" t="str">
            <v>120mg(按地加瑞克(C82H103N18O16Cl)计算)</v>
          </cell>
          <cell r="E250" t="str">
            <v>瓶</v>
          </cell>
          <cell r="F250" t="str">
            <v>盒</v>
          </cell>
        </row>
        <row r="251">
          <cell r="A251" t="str">
            <v>XL02BBR121A001010201445</v>
          </cell>
          <cell r="B251" t="str">
            <v>瑞维鲁胺片</v>
          </cell>
          <cell r="C251" t="str">
            <v>瑞维鲁胺片</v>
          </cell>
          <cell r="D251" t="str">
            <v>80 mg</v>
          </cell>
          <cell r="E251" t="str">
            <v>片</v>
          </cell>
          <cell r="F251" t="str">
            <v>盒</v>
          </cell>
        </row>
        <row r="252">
          <cell r="A252" t="str">
            <v>XL01XXW122A001040183266</v>
          </cell>
          <cell r="B252" t="str">
            <v>维奈克拉片</v>
          </cell>
          <cell r="C252" t="str">
            <v>维奈克拉片</v>
          </cell>
          <cell r="D252" t="str">
            <v>100mg</v>
          </cell>
          <cell r="E252" t="str">
            <v>片</v>
          </cell>
          <cell r="F252" t="str">
            <v>盒</v>
          </cell>
        </row>
        <row r="253">
          <cell r="A253" t="str">
            <v>XL01XXW122A001040383266</v>
          </cell>
          <cell r="B253" t="str">
            <v>维奈克拉片</v>
          </cell>
          <cell r="C253" t="str">
            <v>维奈克拉片</v>
          </cell>
          <cell r="D253" t="str">
            <v>100mg</v>
          </cell>
          <cell r="E253" t="str">
            <v>片</v>
          </cell>
          <cell r="F253" t="str">
            <v>盒</v>
          </cell>
        </row>
        <row r="254">
          <cell r="A254" t="str">
            <v>XL01XXW122A001020183266</v>
          </cell>
          <cell r="B254" t="str">
            <v>维奈克拉片</v>
          </cell>
          <cell r="C254" t="str">
            <v>维奈克拉片</v>
          </cell>
          <cell r="D254" t="str">
            <v>50mg</v>
          </cell>
          <cell r="E254" t="str">
            <v>片</v>
          </cell>
          <cell r="F254" t="str">
            <v>盒</v>
          </cell>
        </row>
        <row r="255">
          <cell r="A255" t="str">
            <v>XL01XXW122A001010183266</v>
          </cell>
          <cell r="B255" t="str">
            <v>维奈克拉片</v>
          </cell>
          <cell r="C255" t="str">
            <v>维奈克拉片</v>
          </cell>
          <cell r="D255" t="str">
            <v>10mg</v>
          </cell>
          <cell r="E255" t="str">
            <v>片</v>
          </cell>
          <cell r="F255" t="str">
            <v>盒</v>
          </cell>
        </row>
        <row r="256">
          <cell r="A256" t="str">
            <v>XL01XXA322B002010180081</v>
          </cell>
          <cell r="B256" t="str">
            <v>甲磺酸艾立布林注射液</v>
          </cell>
          <cell r="C256" t="str">
            <v>甲磺酸艾立布林注射液</v>
          </cell>
          <cell r="D256" t="str">
            <v>2ml:1mg</v>
          </cell>
          <cell r="E256" t="str">
            <v>支</v>
          </cell>
          <cell r="F256" t="str">
            <v>盒</v>
          </cell>
        </row>
        <row r="257">
          <cell r="A257" t="str">
            <v>XL01XKN118E001010182136</v>
          </cell>
          <cell r="B257" t="str">
            <v>甲苯磺酸尼拉帕利胶囊</v>
          </cell>
          <cell r="C257" t="str">
            <v>甲苯磺酸尼拉帕利胶囊</v>
          </cell>
          <cell r="D257" t="str">
            <v>100mg按C19H20N4O计</v>
          </cell>
          <cell r="E257" t="str">
            <v>粒</v>
          </cell>
          <cell r="F257" t="str">
            <v>盒</v>
          </cell>
        </row>
        <row r="258">
          <cell r="A258" t="str">
            <v>XL01XGK141B001010183680</v>
          </cell>
          <cell r="B258" t="str">
            <v>注射用卡非佐米</v>
          </cell>
          <cell r="C258" t="str">
            <v>注射用卡非佐米</v>
          </cell>
          <cell r="D258" t="str">
            <v>60mg/瓶</v>
          </cell>
          <cell r="E258" t="str">
            <v>瓶</v>
          </cell>
          <cell r="F258" t="str">
            <v>盒</v>
          </cell>
        </row>
        <row r="259">
          <cell r="A259" t="str">
            <v>XL01XEP125A001010104021</v>
          </cell>
          <cell r="B259" t="str">
            <v>培唑帕尼片</v>
          </cell>
          <cell r="C259" t="str">
            <v>培唑帕尼片</v>
          </cell>
          <cell r="D259" t="str">
            <v>0.2g(按C₂₁H₂₃N₇O₂S计)</v>
          </cell>
          <cell r="E259" t="str">
            <v>片</v>
          </cell>
          <cell r="F259" t="str">
            <v>瓶</v>
          </cell>
        </row>
        <row r="260">
          <cell r="A260" t="str">
            <v>XL01XEA368A001010181522</v>
          </cell>
          <cell r="B260" t="str">
            <v>奥雷巴替尼片</v>
          </cell>
          <cell r="C260" t="str">
            <v>奥雷巴替尼片</v>
          </cell>
          <cell r="D260" t="str">
            <v>10mg</v>
          </cell>
          <cell r="E260" t="str">
            <v>片</v>
          </cell>
          <cell r="F260" t="str">
            <v>瓶</v>
          </cell>
        </row>
        <row r="261">
          <cell r="A261" t="str">
            <v>XL01XEA298A001020279096</v>
          </cell>
          <cell r="B261" t="str">
            <v>甲磺酸奥希替尼片</v>
          </cell>
          <cell r="C261" t="str">
            <v>甲磺酸奥希替尼片</v>
          </cell>
          <cell r="D261" t="str">
            <v>80mg</v>
          </cell>
          <cell r="E261" t="str">
            <v>片</v>
          </cell>
          <cell r="F261" t="str">
            <v>盒</v>
          </cell>
        </row>
        <row r="262">
          <cell r="A262" t="str">
            <v>XL01XCW121B001010179422</v>
          </cell>
          <cell r="B262" t="str">
            <v>注射用维布妥昔单抗</v>
          </cell>
          <cell r="C262" t="str">
            <v>注射用维布妥昔单抗</v>
          </cell>
          <cell r="D262" t="str">
            <v>50mg</v>
          </cell>
          <cell r="E262" t="str">
            <v>瓶</v>
          </cell>
          <cell r="F262" t="str">
            <v>盒</v>
          </cell>
        </row>
        <row r="263">
          <cell r="A263" t="str">
            <v>XL01XCE090B001020181735</v>
          </cell>
          <cell r="B263" t="str">
            <v>注射用恩美曲妥珠单抗</v>
          </cell>
          <cell r="C263" t="str">
            <v>注射用恩美曲妥珠单抗</v>
          </cell>
          <cell r="D263" t="str">
            <v>160mg/瓶</v>
          </cell>
          <cell r="E263" t="str">
            <v>瓶</v>
          </cell>
          <cell r="F263" t="str">
            <v>盒</v>
          </cell>
        </row>
        <row r="264">
          <cell r="A264" t="str">
            <v>XL01XCE090B001010181735</v>
          </cell>
          <cell r="B264" t="str">
            <v>注射用恩美曲妥珠单抗</v>
          </cell>
          <cell r="C264" t="str">
            <v>注射用恩美曲妥珠单抗</v>
          </cell>
          <cell r="D264" t="str">
            <v>100mg/瓶</v>
          </cell>
          <cell r="E264" t="str">
            <v>瓶</v>
          </cell>
          <cell r="F264" t="str">
            <v>盒</v>
          </cell>
        </row>
        <row r="265">
          <cell r="A265" t="str">
            <v>XL01XCA371B002010179584</v>
          </cell>
          <cell r="B265" t="str">
            <v>奥法妥木单抗注射液</v>
          </cell>
          <cell r="C265" t="str">
            <v>奥法妥木单抗注射液</v>
          </cell>
          <cell r="D265" t="str">
            <v>20mg(0.4ml)/支</v>
          </cell>
          <cell r="E265" t="str">
            <v>支</v>
          </cell>
          <cell r="F265" t="str">
            <v>盒</v>
          </cell>
        </row>
        <row r="266">
          <cell r="A266" t="str">
            <v>XL01FFX242B002010181451</v>
          </cell>
          <cell r="B266" t="str">
            <v>信迪利单抗注射液</v>
          </cell>
          <cell r="C266" t="str">
            <v>信迪利单抗注射液</v>
          </cell>
          <cell r="D266" t="str">
            <v>100mg(10ml)/瓶</v>
          </cell>
          <cell r="E266" t="str">
            <v>瓶</v>
          </cell>
          <cell r="F266" t="str">
            <v>盒</v>
          </cell>
        </row>
        <row r="267">
          <cell r="A267" t="str">
            <v>XL01EXS282A001020282407</v>
          </cell>
          <cell r="B267" t="str">
            <v>赛沃替尼片</v>
          </cell>
          <cell r="C267" t="str">
            <v>赛沃替尼片</v>
          </cell>
          <cell r="D267" t="str">
            <v>200mg</v>
          </cell>
          <cell r="E267" t="str">
            <v>片</v>
          </cell>
          <cell r="F267" t="str">
            <v>盒</v>
          </cell>
        </row>
        <row r="268">
          <cell r="A268" t="str">
            <v>XL01EXP125A001010100647</v>
          </cell>
          <cell r="B268" t="str">
            <v>培唑帕尼片</v>
          </cell>
          <cell r="C268" t="str">
            <v>培唑帕尼片</v>
          </cell>
          <cell r="D268" t="str">
            <v>0.2g( 按C₂₁H₂₃N₇O₂S计)</v>
          </cell>
          <cell r="E268" t="str">
            <v>片</v>
          </cell>
          <cell r="F268" t="str">
            <v>瓶</v>
          </cell>
        </row>
        <row r="269">
          <cell r="A269" t="str">
            <v>XL01EXR114A001010183506</v>
          </cell>
          <cell r="B269" t="str">
            <v>瑞派替尼片</v>
          </cell>
          <cell r="C269" t="str">
            <v>瑞派替尼片</v>
          </cell>
          <cell r="D269" t="str">
            <v>50mg(C24H21BrFN5O2)</v>
          </cell>
          <cell r="E269" t="str">
            <v>片</v>
          </cell>
          <cell r="F269" t="str">
            <v>瓶</v>
          </cell>
        </row>
        <row r="270">
          <cell r="A270" t="str">
            <v>XL01EXN112E002020104021</v>
          </cell>
          <cell r="B270" t="str">
            <v>乙磺酸尼达尼布软胶囊</v>
          </cell>
          <cell r="C270" t="str">
            <v>乙磺酸尼达尼布软胶囊</v>
          </cell>
          <cell r="D270" t="str">
            <v>100mg(按C₃₁H₃₃N₅O₄计)</v>
          </cell>
          <cell r="E270" t="str">
            <v>粒</v>
          </cell>
          <cell r="F270" t="str">
            <v>盒</v>
          </cell>
        </row>
        <row r="271">
          <cell r="A271" t="str">
            <v>XL01EXN112E002020102774</v>
          </cell>
          <cell r="B271" t="str">
            <v>乙磺酸尼达尼布软胶囊</v>
          </cell>
          <cell r="C271" t="str">
            <v>乙磺酸尼达尼布软胶囊</v>
          </cell>
          <cell r="D271" t="str">
            <v>150mg</v>
          </cell>
          <cell r="E271" t="str">
            <v>粒</v>
          </cell>
          <cell r="F271" t="str">
            <v>瓶</v>
          </cell>
        </row>
        <row r="272">
          <cell r="A272" t="str">
            <v>XL01EXN112E002020102180</v>
          </cell>
          <cell r="B272" t="str">
            <v>乙磺酸尼达尼布软胶囊</v>
          </cell>
          <cell r="C272" t="str">
            <v>乙磺酸尼达尼布软胶囊</v>
          </cell>
          <cell r="D272" t="str">
            <v>150mg(按C₃₁H₃₃N₅O₄计)</v>
          </cell>
          <cell r="E272" t="str">
            <v>粒</v>
          </cell>
          <cell r="F272" t="str">
            <v>盒</v>
          </cell>
        </row>
        <row r="273">
          <cell r="A273" t="str">
            <v>XL01EXN112E002010102774</v>
          </cell>
          <cell r="B273" t="str">
            <v>乙磺酸尼达尼布软胶囊</v>
          </cell>
          <cell r="C273" t="str">
            <v>乙磺酸尼达尼布软胶囊</v>
          </cell>
          <cell r="D273" t="str">
            <v>100mg</v>
          </cell>
          <cell r="E273" t="str">
            <v>粒</v>
          </cell>
          <cell r="F273" t="str">
            <v>瓶</v>
          </cell>
        </row>
        <row r="274">
          <cell r="A274" t="str">
            <v>XL01EXN112E002010104021</v>
          </cell>
          <cell r="B274" t="str">
            <v>乙磺酸尼达尼布软胶囊</v>
          </cell>
          <cell r="C274" t="str">
            <v>乙磺酸尼达尼布软胶囊</v>
          </cell>
          <cell r="D274" t="str">
            <v>150mg(按C₃₁H₃₃N₅O₄计)</v>
          </cell>
          <cell r="E274" t="str">
            <v>粒</v>
          </cell>
          <cell r="F274" t="str">
            <v>盒</v>
          </cell>
        </row>
        <row r="275">
          <cell r="A275" t="str">
            <v>XL01EXN112E002010102180</v>
          </cell>
          <cell r="B275" t="str">
            <v>乙磺酸尼达尼布软胶囊</v>
          </cell>
          <cell r="C275" t="str">
            <v>乙磺酸尼达尼布软胶囊</v>
          </cell>
          <cell r="D275" t="str">
            <v>100mg(按C₃₁H₃₃N₅O₄计)</v>
          </cell>
          <cell r="E275" t="str">
            <v>粒</v>
          </cell>
          <cell r="F275" t="str">
            <v>盒</v>
          </cell>
        </row>
        <row r="276">
          <cell r="A276" t="str">
            <v>XL01EXD351A001010181829</v>
          </cell>
          <cell r="B276" t="str">
            <v>甲苯磺酸多纳非尼片</v>
          </cell>
          <cell r="C276" t="str">
            <v>甲苯磺酸多纳非尼片</v>
          </cell>
          <cell r="D276" t="str">
            <v>0.1g(按C21H13D3CIF3N4O3计)</v>
          </cell>
          <cell r="E276" t="str">
            <v>片</v>
          </cell>
          <cell r="F276" t="str">
            <v>盒</v>
          </cell>
        </row>
        <row r="277">
          <cell r="A277" t="str">
            <v>XL01EKS277E001010110171</v>
          </cell>
          <cell r="B277" t="str">
            <v>索凡替尼胶囊</v>
          </cell>
          <cell r="C277" t="str">
            <v>索凡替尼胶囊</v>
          </cell>
          <cell r="D277" t="str">
            <v>50mg</v>
          </cell>
          <cell r="E277" t="str">
            <v>粒</v>
          </cell>
          <cell r="F277" t="str">
            <v>盒</v>
          </cell>
        </row>
        <row r="278">
          <cell r="A278" t="str">
            <v>XL01EKF709E001010110171</v>
          </cell>
          <cell r="B278" t="str">
            <v>呋喹替尼胶囊</v>
          </cell>
          <cell r="C278" t="str">
            <v>呋喹替尼胶囊</v>
          </cell>
          <cell r="D278" t="str">
            <v>1mg</v>
          </cell>
          <cell r="E278" t="str">
            <v>粒</v>
          </cell>
          <cell r="F278" t="str">
            <v>盒</v>
          </cell>
        </row>
        <row r="279">
          <cell r="A279" t="str">
            <v>XL01EKF709E001020110171</v>
          </cell>
          <cell r="B279" t="str">
            <v>呋喹替尼胶囊</v>
          </cell>
          <cell r="C279" t="str">
            <v>呋喹替尼胶囊</v>
          </cell>
          <cell r="D279" t="str">
            <v>5mg</v>
          </cell>
          <cell r="E279" t="str">
            <v>粒</v>
          </cell>
          <cell r="F279" t="str">
            <v>盒</v>
          </cell>
        </row>
        <row r="280">
          <cell r="A280" t="str">
            <v>XL01EKA309E001030201523</v>
          </cell>
          <cell r="B280" t="str">
            <v>盐酸安罗替尼胶囊</v>
          </cell>
          <cell r="C280" t="str">
            <v>盐酸安罗替尼胶囊</v>
          </cell>
          <cell r="D280" t="str">
            <v>12mg</v>
          </cell>
          <cell r="E280" t="str">
            <v>粒</v>
          </cell>
          <cell r="F280" t="str">
            <v>盒</v>
          </cell>
        </row>
        <row r="281">
          <cell r="A281" t="str">
            <v>XL01EKA309E001030101523</v>
          </cell>
          <cell r="B281" t="str">
            <v>盐酸安罗替尼胶囊</v>
          </cell>
          <cell r="C281" t="str">
            <v>盐酸安罗替尼胶囊</v>
          </cell>
          <cell r="D281" t="str">
            <v>12mg</v>
          </cell>
          <cell r="E281" t="str">
            <v>粒</v>
          </cell>
          <cell r="F281" t="str">
            <v>盒</v>
          </cell>
        </row>
        <row r="282">
          <cell r="A282" t="str">
            <v>XL01EKA309E001020201523</v>
          </cell>
          <cell r="B282" t="str">
            <v>盐酸安罗替尼胶囊</v>
          </cell>
          <cell r="C282" t="str">
            <v>盐酸安罗替尼胶囊</v>
          </cell>
          <cell r="D282" t="str">
            <v>10mg</v>
          </cell>
          <cell r="E282" t="str">
            <v>粒</v>
          </cell>
          <cell r="F282" t="str">
            <v>盒</v>
          </cell>
        </row>
        <row r="283">
          <cell r="A283" t="str">
            <v>XL01EKA309E001010201523</v>
          </cell>
          <cell r="B283" t="str">
            <v>盐酸安罗替尼胶囊</v>
          </cell>
          <cell r="C283" t="str">
            <v>盐酸安罗替尼胶囊</v>
          </cell>
          <cell r="D283" t="str">
            <v>8mg</v>
          </cell>
          <cell r="E283" t="str">
            <v>粒</v>
          </cell>
          <cell r="F283" t="str">
            <v>盒</v>
          </cell>
        </row>
        <row r="284">
          <cell r="A284" t="str">
            <v>XL01EKA309E001020101523</v>
          </cell>
          <cell r="B284" t="str">
            <v>盐酸安罗替尼胶囊</v>
          </cell>
          <cell r="C284" t="str">
            <v>盐酸安罗替尼胶囊</v>
          </cell>
          <cell r="D284" t="str">
            <v>10mg</v>
          </cell>
          <cell r="E284" t="str">
            <v>粒</v>
          </cell>
          <cell r="F284" t="str">
            <v>盒</v>
          </cell>
        </row>
        <row r="285">
          <cell r="A285" t="str">
            <v>XL01EKA309E001010101523</v>
          </cell>
          <cell r="B285" t="str">
            <v>盐酸安罗替尼胶囊</v>
          </cell>
          <cell r="C285" t="str">
            <v>盐酸安罗替尼胶囊</v>
          </cell>
          <cell r="D285" t="str">
            <v>8mg</v>
          </cell>
          <cell r="E285" t="str">
            <v>粒</v>
          </cell>
          <cell r="F285" t="str">
            <v>盒</v>
          </cell>
        </row>
        <row r="286">
          <cell r="A286" t="str">
            <v>XL01EFD357A001030201445</v>
          </cell>
          <cell r="B286" t="str">
            <v>羟乙磺酸达尔西利片</v>
          </cell>
          <cell r="C286" t="str">
            <v>羟乙磺酸达尔西利片</v>
          </cell>
          <cell r="D286" t="str">
            <v>150mg(按C25H30N6O2计)</v>
          </cell>
          <cell r="E286" t="str">
            <v>片</v>
          </cell>
          <cell r="F286" t="str">
            <v>盒</v>
          </cell>
        </row>
        <row r="287">
          <cell r="A287" t="str">
            <v>XL01EFD357A001020201445</v>
          </cell>
          <cell r="B287" t="str">
            <v>羟乙磺酸达尔西利片</v>
          </cell>
          <cell r="C287" t="str">
            <v>羟乙磺酸达尔西利片</v>
          </cell>
          <cell r="D287" t="str">
            <v>125mg(按C25H30N6O2计)</v>
          </cell>
          <cell r="E287" t="str">
            <v>片</v>
          </cell>
          <cell r="F287" t="str">
            <v>盒</v>
          </cell>
        </row>
        <row r="288">
          <cell r="A288" t="str">
            <v>XL01EFD357A001030101445</v>
          </cell>
          <cell r="B288" t="str">
            <v>羟乙磺酸达尔西利片</v>
          </cell>
          <cell r="C288" t="str">
            <v>羟乙磺酸达尔西利片</v>
          </cell>
          <cell r="D288" t="str">
            <v>150mg（按C25H30N6O2计）</v>
          </cell>
          <cell r="E288" t="str">
            <v>片</v>
          </cell>
          <cell r="F288" t="str">
            <v>盒</v>
          </cell>
        </row>
        <row r="289">
          <cell r="A289" t="str">
            <v>XL01EFD357A001020101445</v>
          </cell>
          <cell r="B289" t="str">
            <v>羟乙磺酸达尔西利片</v>
          </cell>
          <cell r="C289" t="str">
            <v>羟乙磺酸达尔西利片</v>
          </cell>
          <cell r="D289" t="str">
            <v>125mg（按C25H30N6O2计）</v>
          </cell>
          <cell r="E289" t="str">
            <v>片</v>
          </cell>
          <cell r="F289" t="str">
            <v>盒</v>
          </cell>
        </row>
        <row r="290">
          <cell r="A290" t="str">
            <v>XL01EFD357A001010101445</v>
          </cell>
          <cell r="B290" t="str">
            <v>羟乙磺酸达尔西利片</v>
          </cell>
          <cell r="C290" t="str">
            <v>羟乙磺酸达尔西利片</v>
          </cell>
          <cell r="D290" t="str">
            <v>50mg（按C25H30N6O2计）</v>
          </cell>
          <cell r="E290" t="str">
            <v>片</v>
          </cell>
          <cell r="F290" t="str">
            <v>盒</v>
          </cell>
        </row>
        <row r="291">
          <cell r="A291" t="str">
            <v>XL01EDL404A001020282879</v>
          </cell>
          <cell r="B291" t="str">
            <v>洛拉替尼片</v>
          </cell>
          <cell r="C291" t="str">
            <v>洛拉替尼片</v>
          </cell>
          <cell r="D291" t="str">
            <v>100mg</v>
          </cell>
          <cell r="E291" t="str">
            <v>片</v>
          </cell>
          <cell r="F291" t="str">
            <v>盒</v>
          </cell>
        </row>
        <row r="292">
          <cell r="A292" t="str">
            <v>XL01EDB251A001030179422</v>
          </cell>
          <cell r="B292" t="str">
            <v>布格替尼片</v>
          </cell>
          <cell r="C292" t="str">
            <v>布格替尼片</v>
          </cell>
          <cell r="D292" t="str">
            <v>180mg</v>
          </cell>
          <cell r="E292" t="str">
            <v>片</v>
          </cell>
          <cell r="F292" t="str">
            <v>盒</v>
          </cell>
        </row>
        <row r="293">
          <cell r="A293" t="str">
            <v>XL01EDL404A001010382879</v>
          </cell>
          <cell r="B293" t="str">
            <v>洛拉替尼片</v>
          </cell>
          <cell r="C293" t="str">
            <v>洛拉替尼片</v>
          </cell>
          <cell r="D293" t="str">
            <v>25mg</v>
          </cell>
          <cell r="E293" t="str">
            <v>片</v>
          </cell>
          <cell r="F293" t="str">
            <v>盒</v>
          </cell>
        </row>
        <row r="294">
          <cell r="A294" t="str">
            <v>XL01EDB251A001020279422</v>
          </cell>
          <cell r="B294" t="str">
            <v>布格替尼片</v>
          </cell>
          <cell r="C294" t="str">
            <v>布格替尼片</v>
          </cell>
          <cell r="D294" t="str">
            <v>90mg</v>
          </cell>
          <cell r="E294" t="str">
            <v>片</v>
          </cell>
          <cell r="F294" t="str">
            <v>盒</v>
          </cell>
        </row>
        <row r="295">
          <cell r="A295" t="str">
            <v>XL01EDB251A001010179422</v>
          </cell>
          <cell r="B295" t="str">
            <v>布格替尼片</v>
          </cell>
          <cell r="C295" t="str">
            <v>布格替尼片</v>
          </cell>
          <cell r="D295" t="str">
            <v>30mg</v>
          </cell>
          <cell r="E295" t="str">
            <v>片</v>
          </cell>
          <cell r="F295" t="str">
            <v>盒</v>
          </cell>
        </row>
        <row r="296">
          <cell r="A296" t="str">
            <v>XL01EBA328A001010501444</v>
          </cell>
          <cell r="B296" t="str">
            <v>甲磺酸阿美替尼片</v>
          </cell>
          <cell r="C296" t="str">
            <v>甲磺酸阿美替尼片</v>
          </cell>
          <cell r="D296" t="str">
            <v>55mg(按C30H35N7O2计)</v>
          </cell>
          <cell r="E296" t="str">
            <v>片</v>
          </cell>
          <cell r="F296" t="str">
            <v>盒</v>
          </cell>
        </row>
        <row r="297">
          <cell r="A297" t="str">
            <v>XL01EAN092E001010104021</v>
          </cell>
          <cell r="B297" t="str">
            <v>尼洛替尼胶囊</v>
          </cell>
          <cell r="C297" t="str">
            <v>尼洛替尼胶囊</v>
          </cell>
          <cell r="D297" t="str">
            <v>0.2g(按C₂₈H₂₂F₃N₇O计)</v>
          </cell>
          <cell r="E297" t="str">
            <v>粒</v>
          </cell>
          <cell r="F297" t="str">
            <v>盒</v>
          </cell>
        </row>
        <row r="298">
          <cell r="A298" t="str">
            <v>XL01EAF716A001020201444</v>
          </cell>
          <cell r="B298" t="str">
            <v>甲磺酸氟马替尼片</v>
          </cell>
          <cell r="C298" t="str">
            <v>甲磺酸氟马替尼片</v>
          </cell>
          <cell r="D298" t="str">
            <v>0.2g(以甲磺酸氟马替尼计)</v>
          </cell>
          <cell r="E298" t="str">
            <v>片</v>
          </cell>
          <cell r="F298" t="str">
            <v>盒</v>
          </cell>
        </row>
        <row r="299">
          <cell r="A299" t="str">
            <v>XL01DCY324B002010182183</v>
          </cell>
          <cell r="B299" t="str">
            <v>优替德隆注射液</v>
          </cell>
          <cell r="C299" t="str">
            <v>优替德隆注射液</v>
          </cell>
          <cell r="D299" t="str">
            <v>5ml:50mg</v>
          </cell>
          <cell r="E299" t="str">
            <v>瓶</v>
          </cell>
          <cell r="F299" t="str">
            <v>盒</v>
          </cell>
        </row>
        <row r="300">
          <cell r="A300" t="str">
            <v>XJ05AXL400B002010179325</v>
          </cell>
          <cell r="B300" t="str">
            <v>来特莫韦注射液</v>
          </cell>
          <cell r="C300" t="str">
            <v>来特莫韦注射液</v>
          </cell>
          <cell r="D300" t="str">
            <v>12ml:240mg</v>
          </cell>
          <cell r="E300" t="str">
            <v>瓶</v>
          </cell>
          <cell r="F300" t="str">
            <v>盒</v>
          </cell>
        </row>
        <row r="301">
          <cell r="A301" t="str">
            <v>XJ05AXL400A001010179325</v>
          </cell>
          <cell r="B301" t="str">
            <v>来特莫韦片</v>
          </cell>
          <cell r="C301" t="str">
            <v>来特莫韦片</v>
          </cell>
          <cell r="D301" t="str">
            <v>240mg</v>
          </cell>
          <cell r="E301" t="str">
            <v>片</v>
          </cell>
          <cell r="F301" t="str">
            <v>盒</v>
          </cell>
        </row>
        <row r="302">
          <cell r="A302" t="str">
            <v>XJ05ARD349A001010179325</v>
          </cell>
          <cell r="B302" t="str">
            <v>多拉米替片</v>
          </cell>
          <cell r="C302" t="str">
            <v>多拉米替片</v>
          </cell>
          <cell r="D302" t="str">
            <v>每片含多拉韦林100mg、拉米夫定300mg和富马酸替诺福韦二吡呋酯300mg</v>
          </cell>
          <cell r="E302" t="str">
            <v>片</v>
          </cell>
          <cell r="F302" t="str">
            <v>瓶</v>
          </cell>
        </row>
        <row r="303">
          <cell r="A303" t="str">
            <v>XJ05ARA359A001020100190</v>
          </cell>
          <cell r="B303" t="str">
            <v>阿兹夫定片</v>
          </cell>
          <cell r="C303" t="str">
            <v>阿兹夫定片</v>
          </cell>
          <cell r="D303" t="str">
            <v>1mg</v>
          </cell>
          <cell r="E303" t="str">
            <v>片</v>
          </cell>
          <cell r="F303" t="str">
            <v>瓶</v>
          </cell>
        </row>
        <row r="304">
          <cell r="A304" t="str">
            <v>XJ05ARA359A001010100190</v>
          </cell>
          <cell r="B304" t="str">
            <v>阿兹夫定片</v>
          </cell>
          <cell r="C304" t="str">
            <v>阿兹夫定片</v>
          </cell>
          <cell r="D304" t="str">
            <v>3mg</v>
          </cell>
          <cell r="E304" t="str">
            <v>片</v>
          </cell>
          <cell r="F304" t="str">
            <v>瓶</v>
          </cell>
        </row>
        <row r="305">
          <cell r="A305" t="str">
            <v>XJ02ACB206X002010104948</v>
          </cell>
          <cell r="B305" t="str">
            <v>泊沙康唑口服混悬液</v>
          </cell>
          <cell r="C305" t="str">
            <v>泊沙康唑口服混悬液</v>
          </cell>
          <cell r="D305" t="str">
            <v>40mg/ml(每瓶含泊沙康唑4.2g)(105ml)</v>
          </cell>
          <cell r="E305" t="str">
            <v>瓶</v>
          </cell>
          <cell r="F305" t="str">
            <v>盒</v>
          </cell>
        </row>
        <row r="306">
          <cell r="A306" t="str">
            <v>XH01CBA213B015020104021</v>
          </cell>
          <cell r="B306" t="str">
            <v>注射用醋酸奥曲肽微球</v>
          </cell>
          <cell r="C306" t="str">
            <v>注射用醋酸奥曲肽微球</v>
          </cell>
          <cell r="D306" t="str">
            <v>30mg(按C₄₉H₆₆N₁₀O₁₀S₂计)</v>
          </cell>
          <cell r="E306" t="str">
            <v>支</v>
          </cell>
          <cell r="F306" t="str">
            <v>盒</v>
          </cell>
        </row>
        <row r="307">
          <cell r="A307" t="str">
            <v>XH01CBA213B015010104021</v>
          </cell>
          <cell r="B307" t="str">
            <v>注射用醋酸奥曲肽微球</v>
          </cell>
          <cell r="C307" t="str">
            <v>注射用醋酸奥曲肽微球</v>
          </cell>
          <cell r="D307" t="str">
            <v>20mg(按C₄₉H₆₆N₁₀O₁₀S₂计)</v>
          </cell>
          <cell r="E307" t="str">
            <v>支</v>
          </cell>
          <cell r="F307" t="str">
            <v>盒</v>
          </cell>
        </row>
        <row r="308">
          <cell r="A308" t="str">
            <v>XD11AHA379A001020178718</v>
          </cell>
          <cell r="B308" t="str">
            <v>阿布昔替尼片</v>
          </cell>
          <cell r="C308" t="str">
            <v>阿布昔替尼片</v>
          </cell>
          <cell r="D308" t="str">
            <v>100mg</v>
          </cell>
          <cell r="E308" t="str">
            <v>片</v>
          </cell>
          <cell r="F308" t="str">
            <v>瓶</v>
          </cell>
        </row>
        <row r="309">
          <cell r="A309" t="str">
            <v>XD11AHA379A001030178718</v>
          </cell>
          <cell r="B309" t="str">
            <v>阿布昔替尼片</v>
          </cell>
          <cell r="C309" t="str">
            <v>阿布昔替尼片</v>
          </cell>
          <cell r="D309" t="str">
            <v>200mg</v>
          </cell>
          <cell r="E309" t="str">
            <v>片</v>
          </cell>
          <cell r="F309" t="str">
            <v>瓶</v>
          </cell>
        </row>
        <row r="310">
          <cell r="A310" t="str">
            <v>XD11AHA379A001010178718</v>
          </cell>
          <cell r="B310" t="str">
            <v>阿布昔替尼片</v>
          </cell>
          <cell r="C310" t="str">
            <v>阿布昔替尼片</v>
          </cell>
          <cell r="D310" t="str">
            <v>50mg</v>
          </cell>
          <cell r="E310" t="str">
            <v>片</v>
          </cell>
          <cell r="F310" t="str">
            <v>瓶</v>
          </cell>
        </row>
        <row r="311">
          <cell r="A311" t="str">
            <v>XC09DXS255A001010478679</v>
          </cell>
          <cell r="B311" t="str">
            <v>沙库巴曲缬沙坦钠片</v>
          </cell>
          <cell r="C311" t="str">
            <v>沙库巴曲缬沙坦钠片</v>
          </cell>
          <cell r="D311" t="str">
            <v>以沙库巴曲缬沙坦计100mg(沙库巴曲 49mg/缬沙坦 51mg)</v>
          </cell>
          <cell r="E311" t="str">
            <v>片</v>
          </cell>
          <cell r="F311" t="str">
            <v>盒</v>
          </cell>
        </row>
        <row r="312">
          <cell r="A312" t="str">
            <v>XB06ACL388B002010183281</v>
          </cell>
          <cell r="B312" t="str">
            <v>拉那利尤单抗注射液</v>
          </cell>
          <cell r="C312" t="str">
            <v>拉那利尤单抗注射液</v>
          </cell>
          <cell r="D312" t="str">
            <v>300mg/2ml(150mg/ml)</v>
          </cell>
          <cell r="E312" t="str">
            <v>瓶</v>
          </cell>
          <cell r="F312" t="str">
            <v>瓶</v>
          </cell>
        </row>
        <row r="313">
          <cell r="A313" t="str">
            <v>XB03XAL398B001010184022</v>
          </cell>
          <cell r="B313" t="str">
            <v>注射用罗特西普</v>
          </cell>
          <cell r="C313" t="str">
            <v>注射用罗特西普</v>
          </cell>
          <cell r="D313" t="str">
            <v>25mg</v>
          </cell>
          <cell r="E313" t="str">
            <v>瓶</v>
          </cell>
          <cell r="F313" t="str">
            <v>盒</v>
          </cell>
        </row>
        <row r="314">
          <cell r="A314" t="str">
            <v>XB02BXL399B001010182988</v>
          </cell>
          <cell r="B314" t="str">
            <v>注射用罗普司亭</v>
          </cell>
          <cell r="C314" t="str">
            <v>注射用罗普司亭</v>
          </cell>
          <cell r="D314" t="str">
            <v>250μg/瓶</v>
          </cell>
          <cell r="E314" t="str">
            <v>瓶</v>
          </cell>
          <cell r="F314" t="str">
            <v>瓶</v>
          </cell>
        </row>
        <row r="315">
          <cell r="A315" t="str">
            <v>XB02BDR100B001010102291</v>
          </cell>
          <cell r="B315" t="str">
            <v>人凝血因子Ⅸ</v>
          </cell>
          <cell r="C315" t="str">
            <v>人凝血因子IX</v>
          </cell>
          <cell r="D315" t="str">
            <v>500IU/瓶,复溶后体积10ml</v>
          </cell>
          <cell r="E315" t="str">
            <v>瓶</v>
          </cell>
          <cell r="F315" t="str">
            <v>盒</v>
          </cell>
        </row>
        <row r="316">
          <cell r="A316" t="str">
            <v>XB01ACQ158B002020104461</v>
          </cell>
          <cell r="B316" t="str">
            <v>曲前列尼尔注射液</v>
          </cell>
          <cell r="C316" t="str">
            <v>曲前列尼尔注射液</v>
          </cell>
          <cell r="D316" t="str">
            <v>20ml:50mg</v>
          </cell>
          <cell r="E316" t="str">
            <v>支</v>
          </cell>
          <cell r="F316" t="str">
            <v>盒</v>
          </cell>
        </row>
        <row r="317">
          <cell r="A317" t="str">
            <v>XB01ACQ158B002010104461</v>
          </cell>
          <cell r="B317" t="str">
            <v>曲前列尼尔注射液</v>
          </cell>
          <cell r="C317" t="str">
            <v>曲前列尼尔注射液</v>
          </cell>
          <cell r="D317" t="str">
            <v>20ml:20mg</v>
          </cell>
          <cell r="E317" t="str">
            <v>支</v>
          </cell>
          <cell r="F317" t="str">
            <v>盒</v>
          </cell>
        </row>
        <row r="318">
          <cell r="A318" t="str">
            <v>XB01ACQ158B002010183439</v>
          </cell>
          <cell r="B318" t="str">
            <v>曲前列尼尔注射液</v>
          </cell>
          <cell r="C318" t="str">
            <v>曲前列尼尔注射液</v>
          </cell>
          <cell r="D318" t="str">
            <v>20ml:20mg</v>
          </cell>
          <cell r="E318" t="str">
            <v>支</v>
          </cell>
          <cell r="F318" t="str">
            <v>盒</v>
          </cell>
        </row>
        <row r="319">
          <cell r="A319" t="str">
            <v>XA04AAN117E001010182517</v>
          </cell>
          <cell r="B319" t="str">
            <v>奈妥匹坦帕洛诺司琼胶囊</v>
          </cell>
          <cell r="C319" t="str">
            <v>奈妥匹坦帕洛诺司琼胶囊</v>
          </cell>
          <cell r="D319" t="str">
            <v>每粒硬胶囊含奈妥匹坦0.3g（0.1g/片×3片）和盐酸帕洛诺司琼0.5mg（以C19H24N2O计,软胶囊1粒）</v>
          </cell>
          <cell r="E319" t="str">
            <v>粒</v>
          </cell>
          <cell r="F319" t="str">
            <v>盒</v>
          </cell>
        </row>
        <row r="320">
          <cell r="A320" t="str">
            <v>XA04AAA202M002020101445</v>
          </cell>
          <cell r="B320" t="str">
            <v>昂丹司琼口溶膜</v>
          </cell>
          <cell r="C320" t="str">
            <v>昂丹司琼口溶膜</v>
          </cell>
          <cell r="D320" t="str">
            <v>8mg</v>
          </cell>
          <cell r="E320" t="str">
            <v>片</v>
          </cell>
          <cell r="F320" t="str">
            <v>盒</v>
          </cell>
        </row>
        <row r="321">
          <cell r="A321" t="str">
            <v>XA04AAA202M002020201445</v>
          </cell>
          <cell r="B321" t="str">
            <v>昂丹司琼口溶膜</v>
          </cell>
          <cell r="C321" t="str">
            <v>昂丹司琼口溶膜</v>
          </cell>
          <cell r="D321" t="str">
            <v>8mg</v>
          </cell>
          <cell r="E321" t="str">
            <v>片</v>
          </cell>
          <cell r="F321" t="str">
            <v>盒</v>
          </cell>
        </row>
        <row r="322">
          <cell r="A322" t="str">
            <v>XA04AAA202M002010101445</v>
          </cell>
          <cell r="B322" t="str">
            <v>昂丹司琼口溶膜</v>
          </cell>
          <cell r="C322" t="str">
            <v>昂丹司琼口溶膜</v>
          </cell>
          <cell r="D322" t="str">
            <v>4mg</v>
          </cell>
          <cell r="E322" t="str">
            <v>片</v>
          </cell>
          <cell r="F322" t="str">
            <v>盒</v>
          </cell>
        </row>
        <row r="323">
          <cell r="A323" t="str">
            <v>XV03ACD216A006010183949</v>
          </cell>
          <cell r="B323" t="str">
            <v>地拉罗司</v>
          </cell>
          <cell r="C323" t="str">
            <v>地拉罗司分散片</v>
          </cell>
          <cell r="D323" t="str">
            <v>125mg</v>
          </cell>
          <cell r="E323" t="str">
            <v>片</v>
          </cell>
          <cell r="F323" t="str">
            <v>盒</v>
          </cell>
        </row>
        <row r="324">
          <cell r="A324" t="str">
            <v>XV03ACD216A006010101425</v>
          </cell>
          <cell r="B324" t="str">
            <v>地拉罗司</v>
          </cell>
          <cell r="C324" t="str">
            <v>地拉罗司分散片</v>
          </cell>
          <cell r="D324" t="str">
            <v>125mg</v>
          </cell>
          <cell r="E324" t="str">
            <v>片</v>
          </cell>
          <cell r="F324" t="str">
            <v>盒</v>
          </cell>
        </row>
        <row r="325">
          <cell r="A325" t="str">
            <v>XV03ACD216A006020183949</v>
          </cell>
          <cell r="B325" t="str">
            <v>地拉罗司</v>
          </cell>
          <cell r="C325" t="str">
            <v>地拉罗司分散片</v>
          </cell>
          <cell r="D325" t="str">
            <v>250mg</v>
          </cell>
          <cell r="E325" t="str">
            <v>片</v>
          </cell>
          <cell r="F325" t="str">
            <v>盒</v>
          </cell>
        </row>
        <row r="326">
          <cell r="A326" t="str">
            <v>XL04ABA249B002010181823</v>
          </cell>
          <cell r="B326" t="str">
            <v>阿达木单抗</v>
          </cell>
          <cell r="C326" t="str">
            <v>阿达木单抗注射液</v>
          </cell>
          <cell r="D326" t="str">
            <v>40mg(0.8ml)/支</v>
          </cell>
          <cell r="E326" t="str">
            <v>支</v>
          </cell>
          <cell r="F326" t="str">
            <v>盒</v>
          </cell>
        </row>
        <row r="327">
          <cell r="A327" t="str">
            <v>XV03ACD216A006010278679</v>
          </cell>
          <cell r="B327" t="str">
            <v>地拉罗司</v>
          </cell>
          <cell r="C327" t="str">
            <v>地拉罗司分散片</v>
          </cell>
          <cell r="D327" t="str">
            <v>0.125g</v>
          </cell>
          <cell r="E327" t="str">
            <v>片</v>
          </cell>
          <cell r="F327" t="str">
            <v>盒</v>
          </cell>
        </row>
        <row r="328">
          <cell r="A328" t="str">
            <v>XV03ACD216A006010178679</v>
          </cell>
          <cell r="B328" t="str">
            <v>地拉罗司</v>
          </cell>
          <cell r="C328" t="str">
            <v>地拉罗司分散片</v>
          </cell>
          <cell r="D328" t="str">
            <v>0.125g</v>
          </cell>
          <cell r="E328" t="str">
            <v>片</v>
          </cell>
          <cell r="F328" t="str">
            <v>盒</v>
          </cell>
        </row>
        <row r="329">
          <cell r="A329" t="str">
            <v>XL04ABA249B002010182983</v>
          </cell>
          <cell r="B329" t="str">
            <v>阿达木单抗</v>
          </cell>
          <cell r="C329" t="str">
            <v>阿达木单抗注射液</v>
          </cell>
          <cell r="D329" t="str">
            <v>40mg（0.8ml）/支</v>
          </cell>
          <cell r="E329" t="str">
            <v>支</v>
          </cell>
          <cell r="F329" t="str">
            <v>盒</v>
          </cell>
        </row>
        <row r="330">
          <cell r="A330" t="str">
            <v>XL04ABA249B002020182116</v>
          </cell>
          <cell r="B330" t="str">
            <v>阿达木单抗</v>
          </cell>
          <cell r="C330" t="str">
            <v>阿达木单抗注射液</v>
          </cell>
          <cell r="D330" t="str">
            <v>20mg/0.4ml</v>
          </cell>
          <cell r="E330" t="str">
            <v>支</v>
          </cell>
          <cell r="F330" t="str">
            <v>盒</v>
          </cell>
        </row>
        <row r="331">
          <cell r="A331" t="str">
            <v>XL04ABA249B002020181451</v>
          </cell>
          <cell r="B331" t="str">
            <v>阿达木单抗</v>
          </cell>
          <cell r="C331" t="str">
            <v>阿达木单抗注射液</v>
          </cell>
          <cell r="D331" t="str">
            <v>40mg(0.8ml)/支(预充式注射器)</v>
          </cell>
          <cell r="E331" t="str">
            <v>支</v>
          </cell>
          <cell r="F331" t="str">
            <v>盒</v>
          </cell>
        </row>
        <row r="332">
          <cell r="A332" t="str">
            <v>XL04ABA249B002010178184</v>
          </cell>
          <cell r="B332" t="str">
            <v>阿达木单抗</v>
          </cell>
          <cell r="C332" t="str">
            <v>阿达木单抗注射液</v>
          </cell>
          <cell r="D332" t="str">
            <v>40mg/0.8ml预填充式注射笔</v>
          </cell>
          <cell r="E332" t="str">
            <v>支</v>
          </cell>
          <cell r="F332" t="str">
            <v>盒</v>
          </cell>
        </row>
        <row r="333">
          <cell r="A333" t="str">
            <v>XL04ABA249B002010182144</v>
          </cell>
          <cell r="B333" t="str">
            <v>阿达木单抗</v>
          </cell>
          <cell r="C333" t="str">
            <v>阿达木单抗注射液</v>
          </cell>
          <cell r="D333" t="str">
            <v>40mg/0.8ml/瓶</v>
          </cell>
          <cell r="E333" t="str">
            <v>瓶</v>
          </cell>
          <cell r="F333" t="str">
            <v>盒</v>
          </cell>
        </row>
        <row r="334">
          <cell r="A334" t="str">
            <v>XL04ABA249B002010182116</v>
          </cell>
          <cell r="B334" t="str">
            <v>阿达木单抗</v>
          </cell>
          <cell r="C334" t="str">
            <v>阿达木单抗注射液</v>
          </cell>
          <cell r="D334" t="str">
            <v>40mg/0.8ml</v>
          </cell>
          <cell r="E334" t="str">
            <v>支</v>
          </cell>
          <cell r="F334" t="str">
            <v>盒</v>
          </cell>
        </row>
        <row r="335">
          <cell r="A335" t="str">
            <v>XL04ABA249B002010181451</v>
          </cell>
          <cell r="B335" t="str">
            <v>阿达木单抗</v>
          </cell>
          <cell r="C335" t="str">
            <v>阿达木单抗注射液</v>
          </cell>
          <cell r="D335" t="str">
            <v>40mg(0.8ml)</v>
          </cell>
          <cell r="E335" t="str">
            <v>瓶</v>
          </cell>
          <cell r="F335" t="str">
            <v>盒</v>
          </cell>
        </row>
        <row r="336">
          <cell r="A336" t="str">
            <v>XL04ABA249B002020178184</v>
          </cell>
          <cell r="B336" t="str">
            <v>阿达木单抗</v>
          </cell>
          <cell r="C336" t="str">
            <v>阿达木单抗注射液</v>
          </cell>
          <cell r="D336" t="str">
            <v>40mg/0.4ml 预填充式注射笔</v>
          </cell>
          <cell r="E336" t="str">
            <v>支</v>
          </cell>
          <cell r="F336" t="str">
            <v>盒</v>
          </cell>
        </row>
        <row r="337">
          <cell r="A337" t="str">
            <v>XL04ABA249B002010182843</v>
          </cell>
          <cell r="B337" t="str">
            <v>阿达木单抗</v>
          </cell>
          <cell r="C337" t="str">
            <v>阿达木单抗注射液</v>
          </cell>
          <cell r="D337" t="str">
            <v>0.8ml:40mg</v>
          </cell>
          <cell r="E337" t="str">
            <v>支</v>
          </cell>
          <cell r="F337" t="str">
            <v>盒</v>
          </cell>
        </row>
        <row r="338">
          <cell r="A338" t="str">
            <v>XL04ABA249B002030178184</v>
          </cell>
          <cell r="B338" t="str">
            <v>阿达木单抗</v>
          </cell>
          <cell r="C338" t="str">
            <v>阿达木单抗注射液</v>
          </cell>
          <cell r="D338" t="str">
            <v>40mg/0.8ml预填充式注射器</v>
          </cell>
          <cell r="E338" t="str">
            <v>支</v>
          </cell>
          <cell r="F338" t="str">
            <v>盒</v>
          </cell>
        </row>
        <row r="339">
          <cell r="A339" t="str">
            <v>XL04ABA249B002020182925</v>
          </cell>
          <cell r="B339" t="str">
            <v>阿达木单抗</v>
          </cell>
          <cell r="C339" t="str">
            <v>阿达木单抗注射液</v>
          </cell>
          <cell r="D339" t="str">
            <v>20mg/0.2ml</v>
          </cell>
          <cell r="E339" t="str">
            <v>支</v>
          </cell>
          <cell r="F339" t="str">
            <v>支</v>
          </cell>
        </row>
        <row r="340">
          <cell r="A340" t="str">
            <v>XB02BXA307A001010178679</v>
          </cell>
          <cell r="B340" t="str">
            <v>艾曲泊帕乙醇胺片</v>
          </cell>
          <cell r="C340" t="str">
            <v>艾曲泊帕乙醇胺片</v>
          </cell>
          <cell r="D340" t="str">
            <v>25mg</v>
          </cell>
          <cell r="E340" t="str">
            <v>片</v>
          </cell>
          <cell r="F340" t="str">
            <v>盒</v>
          </cell>
        </row>
        <row r="341">
          <cell r="A341" t="str">
            <v>XL04ABA249B002040178184</v>
          </cell>
          <cell r="B341" t="str">
            <v>阿达木单抗</v>
          </cell>
          <cell r="C341" t="str">
            <v>阿达木单抗注射液</v>
          </cell>
          <cell r="D341" t="str">
            <v>40mg/0.4ml 预填充式注射器</v>
          </cell>
          <cell r="E341" t="str">
            <v>支</v>
          </cell>
          <cell r="F341" t="str">
            <v>盒</v>
          </cell>
        </row>
        <row r="342">
          <cell r="A342" t="str">
            <v>XL04ACW114B002030178537</v>
          </cell>
          <cell r="B342" t="str">
            <v>乌司奴单抗注射液(静脉输注)</v>
          </cell>
          <cell r="C342" t="str">
            <v>乌司奴单抗注射液(静脉输注)</v>
          </cell>
          <cell r="D342" t="str">
            <v>130mg/26ml/瓶</v>
          </cell>
          <cell r="E342" t="str">
            <v>瓶</v>
          </cell>
          <cell r="F342" t="str">
            <v>盒</v>
          </cell>
        </row>
        <row r="343">
          <cell r="A343" t="str">
            <v>XL04ACY317B002010178396</v>
          </cell>
          <cell r="B343" t="str">
            <v>依奇珠单抗注射液</v>
          </cell>
          <cell r="C343" t="str">
            <v>依奇珠单抗注射液</v>
          </cell>
          <cell r="D343" t="str">
            <v>80mg/mL(自动注射器)</v>
          </cell>
          <cell r="E343" t="str">
            <v>支</v>
          </cell>
          <cell r="F343" t="str">
            <v>盒</v>
          </cell>
        </row>
        <row r="344">
          <cell r="A344" t="str">
            <v>XB02BXA307A001010278679</v>
          </cell>
          <cell r="B344" t="str">
            <v>艾曲泊帕乙醇胺片</v>
          </cell>
          <cell r="C344" t="str">
            <v>艾曲泊帕乙醇胺片</v>
          </cell>
          <cell r="D344" t="str">
            <v>25mg</v>
          </cell>
          <cell r="E344" t="str">
            <v>片</v>
          </cell>
          <cell r="F344" t="str">
            <v>盒</v>
          </cell>
        </row>
        <row r="345">
          <cell r="A345" t="str">
            <v>XL04ACW114B002010178537</v>
          </cell>
          <cell r="B345" t="str">
            <v>乌司奴单抗注射液</v>
          </cell>
          <cell r="C345" t="str">
            <v>乌司奴单抗注射液</v>
          </cell>
          <cell r="D345" t="str">
            <v>45mg/0.5ml/支</v>
          </cell>
          <cell r="E345" t="str">
            <v>支</v>
          </cell>
          <cell r="F345" t="str">
            <v>盒</v>
          </cell>
        </row>
        <row r="346">
          <cell r="A346" t="str">
            <v>XL04ACW114B002020178537</v>
          </cell>
          <cell r="B346" t="str">
            <v>乌司奴单抗注射液</v>
          </cell>
          <cell r="C346" t="str">
            <v>乌司奴单抗注射液</v>
          </cell>
          <cell r="D346" t="str">
            <v>90mg/1.0ml/支</v>
          </cell>
          <cell r="E346" t="str">
            <v>支</v>
          </cell>
          <cell r="F346" t="str">
            <v>盒</v>
          </cell>
        </row>
        <row r="347">
          <cell r="A347" t="str">
            <v>XN07XXL384E002010183053</v>
          </cell>
          <cell r="B347" t="str">
            <v>氯苯唑酸软胶囊</v>
          </cell>
          <cell r="C347" t="str">
            <v>氯苯唑酸软胶囊</v>
          </cell>
          <cell r="D347" t="str">
            <v>61mg</v>
          </cell>
          <cell r="E347" t="str">
            <v>粒</v>
          </cell>
          <cell r="F347" t="str">
            <v>盒</v>
          </cell>
        </row>
        <row r="348">
          <cell r="A348" t="str">
            <v>XL04AAT194B001010180949</v>
          </cell>
          <cell r="B348" t="str">
            <v>注射用泰它西普</v>
          </cell>
          <cell r="C348" t="str">
            <v>注射用泰它西普</v>
          </cell>
          <cell r="D348" t="str">
            <v>80mg/支</v>
          </cell>
          <cell r="E348" t="str">
            <v>支</v>
          </cell>
          <cell r="F348" t="str">
            <v>盒</v>
          </cell>
        </row>
        <row r="349">
          <cell r="A349" t="str">
            <v>XN07XXA364A010010283283</v>
          </cell>
          <cell r="B349" t="str">
            <v>氨吡啶缓释片</v>
          </cell>
          <cell r="C349" t="str">
            <v>氨吡啶缓释片</v>
          </cell>
          <cell r="D349" t="str">
            <v>10mg</v>
          </cell>
          <cell r="E349" t="str">
            <v>片</v>
          </cell>
          <cell r="F349" t="str">
            <v>盒</v>
          </cell>
        </row>
        <row r="350">
          <cell r="A350" t="str">
            <v>XA16ABA345B004010183140</v>
          </cell>
          <cell r="B350" t="str">
            <v>阿加糖酶α注射用浓溶液</v>
          </cell>
          <cell r="C350" t="str">
            <v>阿加糖酶α注射用浓溶液</v>
          </cell>
          <cell r="D350" t="str">
            <v>3.5mg(3.5ml)/瓶</v>
          </cell>
          <cell r="E350" t="str">
            <v>瓶</v>
          </cell>
          <cell r="F350" t="str">
            <v>瓶</v>
          </cell>
        </row>
        <row r="351">
          <cell r="A351" t="str">
            <v>XB02BXH117A001010101445</v>
          </cell>
          <cell r="B351" t="str">
            <v>海曲泊帕乙醇胺片</v>
          </cell>
          <cell r="C351" t="str">
            <v>海曲泊帕乙醇胺片</v>
          </cell>
          <cell r="D351" t="str">
            <v>2.5mg(按C25H22N4O5计)</v>
          </cell>
          <cell r="E351" t="str">
            <v>片</v>
          </cell>
          <cell r="F351" t="str">
            <v>盒</v>
          </cell>
        </row>
        <row r="352">
          <cell r="A352" t="str">
            <v>XB02BXH117A001030101445</v>
          </cell>
          <cell r="B352" t="str">
            <v>海曲泊帕乙醇胺片</v>
          </cell>
          <cell r="C352" t="str">
            <v>海曲泊帕乙醇胺片</v>
          </cell>
          <cell r="D352" t="str">
            <v>5mg(按C25H22N4O5计)</v>
          </cell>
          <cell r="E352" t="str">
            <v>片</v>
          </cell>
          <cell r="F352" t="str">
            <v>盒</v>
          </cell>
        </row>
        <row r="353">
          <cell r="A353" t="str">
            <v>XM09AXN115B002010182617</v>
          </cell>
          <cell r="B353" t="str">
            <v>诺西那生钠注射液</v>
          </cell>
          <cell r="C353" t="str">
            <v>诺西那生钠注射液</v>
          </cell>
          <cell r="D353" t="str">
            <v>5ml:12mg(按诺西那生计)</v>
          </cell>
          <cell r="E353" t="str">
            <v>瓶</v>
          </cell>
          <cell r="F353" t="str">
            <v>盒</v>
          </cell>
        </row>
        <row r="354">
          <cell r="A354" t="str">
            <v>XB06ACA361B002010183330</v>
          </cell>
          <cell r="B354" t="str">
            <v>醋酸艾替班特注射液</v>
          </cell>
          <cell r="C354" t="str">
            <v>醋酸艾替班特注射液</v>
          </cell>
          <cell r="D354" t="str">
            <v>3ml:30mg(按C59H89N19O13S计)</v>
          </cell>
          <cell r="E354" t="str">
            <v>支</v>
          </cell>
          <cell r="F354" t="str">
            <v>盒</v>
          </cell>
        </row>
        <row r="355">
          <cell r="A355" t="str">
            <v>XB02BXH117A001020101445</v>
          </cell>
          <cell r="B355" t="str">
            <v>海曲泊帕乙醇胺片</v>
          </cell>
          <cell r="C355" t="str">
            <v>海曲泊帕乙醇胺片</v>
          </cell>
          <cell r="D355" t="str">
            <v>3.75mg(按C25H22N4O5计)</v>
          </cell>
          <cell r="E355" t="str">
            <v>片</v>
          </cell>
          <cell r="F355" t="str">
            <v>盒</v>
          </cell>
        </row>
        <row r="356">
          <cell r="A356" t="str">
            <v>XJ05APL382A001010181008</v>
          </cell>
          <cell r="B356" t="str">
            <v>盐酸拉维达韦片</v>
          </cell>
          <cell r="C356" t="str">
            <v>盐酸拉维达韦片</v>
          </cell>
          <cell r="D356" t="str">
            <v>0.2g以C42H50N8O6计</v>
          </cell>
          <cell r="E356" t="str">
            <v>片</v>
          </cell>
          <cell r="F356" t="str">
            <v>瓶</v>
          </cell>
        </row>
        <row r="357">
          <cell r="A357" t="str">
            <v>XJ05APY326E001010180955</v>
          </cell>
          <cell r="B357" t="str">
            <v>磷酸依米他韦胶囊</v>
          </cell>
          <cell r="C357" t="str">
            <v>磷酸依米他韦胶囊</v>
          </cell>
          <cell r="D357" t="str">
            <v>0.1g(以C49H58N8O6计)</v>
          </cell>
          <cell r="E357" t="str">
            <v>粒</v>
          </cell>
          <cell r="F357" t="str">
            <v>盒</v>
          </cell>
        </row>
        <row r="358">
          <cell r="A358" t="str">
            <v>XJ05ARB236A001010182157</v>
          </cell>
          <cell r="B358" t="str">
            <v>比克恩丙诺片</v>
          </cell>
          <cell r="C358" t="str">
            <v>比克恩丙诺片</v>
          </cell>
          <cell r="D358" t="str">
            <v>每片含比克替拉韦钠(以比克替拉韦计)50mg,恩曲他滨200mg,富马酸丙酚替诺福韦(以丙酚替诺福韦计)25mg</v>
          </cell>
          <cell r="E358" t="str">
            <v>片</v>
          </cell>
          <cell r="F358" t="str">
            <v>瓶</v>
          </cell>
        </row>
        <row r="359">
          <cell r="A359" t="str">
            <v>XJ05APS275A001010182156</v>
          </cell>
          <cell r="B359" t="str">
            <v>索磷维伏片</v>
          </cell>
          <cell r="C359" t="str">
            <v>索磷维伏片</v>
          </cell>
          <cell r="D359" t="str">
            <v>每片含400mg索磷布韦、100mg维帕他韦和100mg伏西瑞韦</v>
          </cell>
          <cell r="E359" t="str">
            <v>片</v>
          </cell>
          <cell r="F359" t="str">
            <v>瓶</v>
          </cell>
        </row>
        <row r="360">
          <cell r="A360" t="str">
            <v>XJ05APD326A001010181008</v>
          </cell>
          <cell r="B360" t="str">
            <v>达诺瑞韦钠片</v>
          </cell>
          <cell r="C360" t="str">
            <v>达诺瑞韦钠片</v>
          </cell>
          <cell r="D360" t="str">
            <v>0.1g</v>
          </cell>
          <cell r="E360" t="str">
            <v>片</v>
          </cell>
          <cell r="F360" t="str">
            <v>瓶</v>
          </cell>
        </row>
        <row r="361">
          <cell r="A361" t="str">
            <v>XJ05AGA354A001010181452</v>
          </cell>
          <cell r="B361" t="str">
            <v>艾诺韦林片</v>
          </cell>
          <cell r="C361" t="str">
            <v>艾诺韦林片</v>
          </cell>
          <cell r="D361" t="str">
            <v>75mg</v>
          </cell>
          <cell r="E361" t="str">
            <v>片</v>
          </cell>
          <cell r="F361" t="str">
            <v>瓶</v>
          </cell>
        </row>
        <row r="362">
          <cell r="A362" t="str">
            <v>XJ05ARL390A001010183338</v>
          </cell>
          <cell r="B362" t="str">
            <v>拉米夫定多替拉韦片</v>
          </cell>
          <cell r="C362" t="str">
            <v>拉米夫定多替拉韦片</v>
          </cell>
          <cell r="D362" t="str">
            <v>每片含拉米夫定300mg和多替拉韦钠（以多替拉韦计）50mg</v>
          </cell>
          <cell r="E362" t="str">
            <v>片</v>
          </cell>
          <cell r="F362" t="str">
            <v>瓶</v>
          </cell>
        </row>
        <row r="363">
          <cell r="A363" t="str">
            <v>XJ04AKB218A001010178537</v>
          </cell>
          <cell r="B363" t="str">
            <v>富马酸贝达喹啉片</v>
          </cell>
          <cell r="C363" t="str">
            <v>富马酸贝达喹啉片</v>
          </cell>
          <cell r="D363" t="str">
            <v>100mg（以C32H31BrN2O2计）</v>
          </cell>
          <cell r="E363" t="str">
            <v>片</v>
          </cell>
          <cell r="F363" t="str">
            <v>盒</v>
          </cell>
        </row>
        <row r="364">
          <cell r="A364" t="str">
            <v>XR03DXA305B001010178672</v>
          </cell>
          <cell r="B364" t="str">
            <v>注射用奥马珠单抗</v>
          </cell>
          <cell r="C364" t="str">
            <v>注射用奥马珠单抗</v>
          </cell>
          <cell r="D364" t="str">
            <v>每盒装奥马珠单抗150mg/瓶和灭菌注射用水2ml/瓶各1瓶。</v>
          </cell>
          <cell r="E364" t="str">
            <v>瓶</v>
          </cell>
          <cell r="F364" t="str">
            <v>盒</v>
          </cell>
        </row>
        <row r="365">
          <cell r="A365" t="str">
            <v>XC09DXS255A001010378679</v>
          </cell>
          <cell r="B365" t="str">
            <v>沙库巴曲缬沙坦钠片</v>
          </cell>
          <cell r="C365" t="str">
            <v>沙库巴曲缬沙坦钠片</v>
          </cell>
          <cell r="D365" t="str">
            <v>以沙库巴曲缬沙坦计100mg(沙库巴曲 49mg/缬沙坦 51mg)</v>
          </cell>
          <cell r="E365" t="str">
            <v>片</v>
          </cell>
          <cell r="F365" t="str">
            <v>盒</v>
          </cell>
        </row>
        <row r="366">
          <cell r="A366" t="str">
            <v>XJ04AKD325A001010104619</v>
          </cell>
          <cell r="B366" t="str">
            <v>德拉马尼片</v>
          </cell>
          <cell r="C366" t="str">
            <v>德拉马尼片</v>
          </cell>
          <cell r="D366" t="str">
            <v>50mg</v>
          </cell>
          <cell r="E366" t="str">
            <v>片</v>
          </cell>
          <cell r="F366" t="str">
            <v>盒</v>
          </cell>
        </row>
        <row r="367">
          <cell r="A367" t="str">
            <v>XJ04AKB218A001010278537</v>
          </cell>
          <cell r="B367" t="str">
            <v>富马酸贝达喹啉片</v>
          </cell>
          <cell r="C367" t="str">
            <v>富马酸贝达喹啉片</v>
          </cell>
          <cell r="D367" t="str">
            <v>100mg（以C32H31BrN2O2计）</v>
          </cell>
          <cell r="E367" t="str">
            <v>片</v>
          </cell>
          <cell r="F367" t="str">
            <v>盒</v>
          </cell>
        </row>
        <row r="368">
          <cell r="A368" t="str">
            <v>XC09DXS255A001020478679</v>
          </cell>
          <cell r="B368" t="str">
            <v>沙库巴曲缬沙坦钠片</v>
          </cell>
          <cell r="C368" t="str">
            <v>沙库巴曲缬沙坦钠片</v>
          </cell>
          <cell r="D368" t="str">
            <v>以沙库巴曲缬沙坦计50mg(沙库巴曲24mg/缬沙坦26mg)</v>
          </cell>
          <cell r="E368" t="str">
            <v>片</v>
          </cell>
          <cell r="F368" t="str">
            <v>盒</v>
          </cell>
        </row>
        <row r="369">
          <cell r="A369" t="str">
            <v>XC09DXS255A001030378679</v>
          </cell>
          <cell r="B369" t="str">
            <v>沙库巴曲缬沙坦钠片</v>
          </cell>
          <cell r="C369" t="str">
            <v>沙库巴曲缬沙坦钠片</v>
          </cell>
          <cell r="D369" t="str">
            <v>200mg（97mg/103mg）</v>
          </cell>
          <cell r="E369" t="str">
            <v>片</v>
          </cell>
          <cell r="F369" t="str">
            <v>盒</v>
          </cell>
        </row>
        <row r="370">
          <cell r="A370" t="str">
            <v>XC09DXS255A001020378679</v>
          </cell>
          <cell r="B370" t="str">
            <v>沙库巴曲缬沙坦钠片</v>
          </cell>
          <cell r="C370" t="str">
            <v>沙库巴曲缬沙坦钠片</v>
          </cell>
          <cell r="D370" t="str">
            <v>以沙库巴曲缬沙坦计50mg(沙库巴曲24mg/缬沙坦26mg)</v>
          </cell>
          <cell r="E370" t="str">
            <v>片</v>
          </cell>
          <cell r="F370" t="str">
            <v>盒</v>
          </cell>
        </row>
        <row r="371">
          <cell r="A371" t="str">
            <v>XD11AHD344B002020182507</v>
          </cell>
          <cell r="B371" t="str">
            <v>度普利尤单抗注射液</v>
          </cell>
          <cell r="C371" t="str">
            <v>度普利尤单抗注射液</v>
          </cell>
          <cell r="D371" t="str">
            <v>200mg(1.14mL)/支(预充式注射器)</v>
          </cell>
          <cell r="E371" t="str">
            <v>支</v>
          </cell>
          <cell r="F371" t="str">
            <v>盒</v>
          </cell>
        </row>
        <row r="372">
          <cell r="A372" t="str">
            <v>XL04AAB235B001010178453</v>
          </cell>
          <cell r="B372" t="str">
            <v>注射用贝利尤单抗</v>
          </cell>
          <cell r="C372" t="str">
            <v>注射用贝利尤单抗</v>
          </cell>
          <cell r="D372" t="str">
            <v>120mg</v>
          </cell>
          <cell r="E372" t="str">
            <v>瓶</v>
          </cell>
          <cell r="F372" t="str">
            <v>盒</v>
          </cell>
        </row>
        <row r="373">
          <cell r="A373" t="str">
            <v>XB02BXA336A001010182938</v>
          </cell>
          <cell r="B373" t="str">
            <v>马来酸阿伐曲泊帕片</v>
          </cell>
          <cell r="C373" t="str">
            <v>马来酸阿伐曲泊帕片</v>
          </cell>
          <cell r="D373" t="str">
            <v>20mg (按 C29H34CI2N6O3S2 计)</v>
          </cell>
          <cell r="E373" t="str">
            <v>片</v>
          </cell>
          <cell r="F373" t="str">
            <v>盒</v>
          </cell>
        </row>
        <row r="374">
          <cell r="A374" t="str">
            <v>XL04AAW118B001010179422</v>
          </cell>
          <cell r="B374" t="str">
            <v>注射用维得利珠单抗</v>
          </cell>
          <cell r="C374" t="str">
            <v>注射用维得利珠单抗</v>
          </cell>
          <cell r="D374" t="str">
            <v>300mg</v>
          </cell>
          <cell r="E374" t="str">
            <v>瓶</v>
          </cell>
          <cell r="F374" t="str">
            <v>盒</v>
          </cell>
        </row>
        <row r="375">
          <cell r="A375" t="str">
            <v>XD11AHD344B002010282507</v>
          </cell>
          <cell r="B375" t="str">
            <v>度普利尤单抗注射液</v>
          </cell>
          <cell r="C375" t="str">
            <v>度普利尤单抗注射液</v>
          </cell>
          <cell r="D375" t="str">
            <v>300mg2.0mL/支预充式注射器</v>
          </cell>
          <cell r="E375" t="str">
            <v>支</v>
          </cell>
          <cell r="F375" t="str">
            <v>盒</v>
          </cell>
        </row>
        <row r="376">
          <cell r="A376" t="str">
            <v>XH01CBL032B029010178274</v>
          </cell>
          <cell r="B376" t="str">
            <v>醋酸兰瑞肽缓释注射液（预充式）</v>
          </cell>
          <cell r="C376" t="str">
            <v>醋酸兰瑞肽缓释注射液(预充式)</v>
          </cell>
          <cell r="D376" t="str">
            <v>90mg(以兰瑞肽计)</v>
          </cell>
          <cell r="E376" t="str">
            <v>支</v>
          </cell>
          <cell r="F376" t="str">
            <v>盒</v>
          </cell>
        </row>
        <row r="377">
          <cell r="A377" t="str">
            <v>XB02BXA336A001010282938</v>
          </cell>
          <cell r="B377" t="str">
            <v>马来酸阿伐曲泊帕片</v>
          </cell>
          <cell r="C377" t="str">
            <v>马来酸阿伐曲泊帕片</v>
          </cell>
          <cell r="D377" t="str">
            <v>20mg (按 C29H34CI2N6O3S2 计)</v>
          </cell>
          <cell r="E377" t="str">
            <v>片</v>
          </cell>
          <cell r="F377" t="str">
            <v>盒</v>
          </cell>
        </row>
        <row r="378">
          <cell r="A378" t="str">
            <v>XN07XXY319B002010110349</v>
          </cell>
          <cell r="B378" t="str">
            <v>依达拉奉氯化钠注射液</v>
          </cell>
          <cell r="C378" t="str">
            <v>依达拉奉氯化钠注射液</v>
          </cell>
          <cell r="D378" t="str">
            <v>100ml:依达拉奉30mg与氯化钠855mg</v>
          </cell>
          <cell r="E378" t="str">
            <v>瓶</v>
          </cell>
          <cell r="F378" t="str">
            <v>盒</v>
          </cell>
        </row>
        <row r="379">
          <cell r="A379" t="str">
            <v>XH01CBL032B029020178274</v>
          </cell>
          <cell r="B379" t="str">
            <v>醋酸兰瑞肽缓释注射液（预充式）</v>
          </cell>
          <cell r="C379" t="str">
            <v>醋酸兰瑞肽缓释注射液(预充式)</v>
          </cell>
          <cell r="D379" t="str">
            <v>120mg(以兰瑞肽计)</v>
          </cell>
          <cell r="E379" t="str">
            <v>支</v>
          </cell>
          <cell r="F379" t="str">
            <v>盒</v>
          </cell>
        </row>
        <row r="380">
          <cell r="A380" t="str">
            <v>XN07XXY319B002010201521</v>
          </cell>
          <cell r="B380" t="str">
            <v>依达拉奉氯化钠注射液</v>
          </cell>
          <cell r="C380" t="str">
            <v>依达拉奉氯化钠注射液</v>
          </cell>
          <cell r="D380" t="str">
            <v>100ml:依达拉奉30mg与氯化钠855mg</v>
          </cell>
          <cell r="E380" t="str">
            <v>瓶</v>
          </cell>
          <cell r="F380" t="str">
            <v>瓶</v>
          </cell>
        </row>
        <row r="381">
          <cell r="A381" t="str">
            <v>XN07XXY319B002010101521</v>
          </cell>
          <cell r="B381" t="str">
            <v>依达拉奉氯化钠注射液</v>
          </cell>
          <cell r="C381" t="str">
            <v>依达拉奉氯化钠注射液</v>
          </cell>
          <cell r="D381" t="str">
            <v>100ml:依达拉奉30mg与氯化钠855mg</v>
          </cell>
          <cell r="E381" t="str">
            <v>袋</v>
          </cell>
          <cell r="F381" t="str">
            <v>袋</v>
          </cell>
        </row>
        <row r="382">
          <cell r="A382" t="str">
            <v>XN05AXD342A001030182951</v>
          </cell>
          <cell r="B382" t="str">
            <v>氘丁苯那嗪片</v>
          </cell>
          <cell r="C382" t="str">
            <v>氘丁苯那嗪片</v>
          </cell>
          <cell r="D382" t="str">
            <v>12mg</v>
          </cell>
          <cell r="E382" t="str">
            <v>片</v>
          </cell>
          <cell r="F382" t="str">
            <v>瓶</v>
          </cell>
        </row>
        <row r="383">
          <cell r="A383" t="str">
            <v>XN05AXD342A001020182951</v>
          </cell>
          <cell r="B383" t="str">
            <v>氘丁苯那嗪片</v>
          </cell>
          <cell r="C383" t="str">
            <v>氘丁苯那嗪片</v>
          </cell>
          <cell r="D383" t="str">
            <v>9mg</v>
          </cell>
          <cell r="E383" t="str">
            <v>片</v>
          </cell>
          <cell r="F383" t="str">
            <v>瓶</v>
          </cell>
        </row>
        <row r="384">
          <cell r="A384" t="str">
            <v>XN05AXD342A001010182951</v>
          </cell>
          <cell r="B384" t="str">
            <v>氘丁苯那嗪片</v>
          </cell>
          <cell r="C384" t="str">
            <v>氘丁苯那嗪片</v>
          </cell>
          <cell r="D384" t="str">
            <v>6mg</v>
          </cell>
          <cell r="E384" t="str">
            <v>片</v>
          </cell>
          <cell r="F384" t="str">
            <v>瓶</v>
          </cell>
        </row>
        <row r="385">
          <cell r="A385" t="str">
            <v>XL04AAF715E001010100100</v>
          </cell>
          <cell r="B385" t="str">
            <v>盐酸芬戈莫德胶囊</v>
          </cell>
          <cell r="C385" t="str">
            <v>盐酸芬戈莫德胶囊</v>
          </cell>
          <cell r="D385" t="str">
            <v>0.5mg（按C19H33NO2计）</v>
          </cell>
          <cell r="E385" t="str">
            <v>粒</v>
          </cell>
          <cell r="F385" t="str">
            <v>盒</v>
          </cell>
        </row>
        <row r="386">
          <cell r="A386" t="str">
            <v>XA16AXM157E001010181328</v>
          </cell>
          <cell r="B386" t="str">
            <v>麦格司他胶囊</v>
          </cell>
          <cell r="C386" t="str">
            <v>麦格司他胶囊</v>
          </cell>
          <cell r="D386" t="str">
            <v>100mg</v>
          </cell>
          <cell r="E386" t="str">
            <v>粒</v>
          </cell>
          <cell r="F386" t="str">
            <v>盒</v>
          </cell>
        </row>
        <row r="387">
          <cell r="A387" t="str">
            <v>XL04AAX246A001020178677</v>
          </cell>
          <cell r="B387" t="str">
            <v>西尼莫德片</v>
          </cell>
          <cell r="C387" t="str">
            <v>西尼莫德片</v>
          </cell>
          <cell r="D387" t="str">
            <v>2mg按C58H70F6N4O6计</v>
          </cell>
          <cell r="E387" t="str">
            <v>片</v>
          </cell>
          <cell r="F387" t="str">
            <v>盒</v>
          </cell>
        </row>
        <row r="388">
          <cell r="A388" t="str">
            <v>XL04AAX246A001010178677</v>
          </cell>
          <cell r="B388" t="str">
            <v>西尼莫德片</v>
          </cell>
          <cell r="C388" t="str">
            <v>西尼莫德片</v>
          </cell>
          <cell r="D388" t="str">
            <v>0.25mg按C58H70F6N4O6计</v>
          </cell>
          <cell r="E388" t="str">
            <v>片</v>
          </cell>
          <cell r="F388" t="str">
            <v>盒</v>
          </cell>
        </row>
        <row r="389">
          <cell r="A389" t="str">
            <v>XL04AAT180A001010182431</v>
          </cell>
          <cell r="B389" t="str">
            <v>特立氟胺片</v>
          </cell>
          <cell r="C389" t="str">
            <v>特立氟胺片</v>
          </cell>
          <cell r="D389" t="str">
            <v>14mg</v>
          </cell>
          <cell r="E389" t="str">
            <v>片</v>
          </cell>
          <cell r="F389" t="str">
            <v>盒</v>
          </cell>
        </row>
        <row r="390">
          <cell r="A390" t="str">
            <v>XL04AAT180A001010180537</v>
          </cell>
          <cell r="B390" t="str">
            <v>特立氟胺片</v>
          </cell>
          <cell r="C390" t="str">
            <v>特立氟胺片</v>
          </cell>
          <cell r="D390" t="str">
            <v>14mg</v>
          </cell>
          <cell r="E390" t="str">
            <v>片</v>
          </cell>
          <cell r="F390" t="str">
            <v>盒</v>
          </cell>
        </row>
        <row r="391">
          <cell r="A391" t="str">
            <v>XJ05ARA315A001010178451</v>
          </cell>
          <cell r="B391" t="str">
            <v>艾考恩丙替片</v>
          </cell>
          <cell r="C391" t="str">
            <v>艾考恩丙替片</v>
          </cell>
          <cell r="D391" t="str">
            <v>每片含150mg艾维雷韦,150mg考比司他,200mg恩曲他滨和10mg丙酚替诺福韦</v>
          </cell>
          <cell r="E391" t="str">
            <v>片</v>
          </cell>
          <cell r="F391" t="str">
            <v>瓶</v>
          </cell>
        </row>
        <row r="392">
          <cell r="A392" t="str">
            <v>XJ05ARN113A001010100648</v>
          </cell>
          <cell r="B392" t="str">
            <v>奈韦拉平齐多拉米双夫定片</v>
          </cell>
          <cell r="C392" t="str">
            <v>奈韦拉平齐多拉米双夫定片</v>
          </cell>
          <cell r="D392" t="str">
            <v>每片含奈韦拉平0.2g,齐多夫定0.3g和拉米夫定0.15g</v>
          </cell>
          <cell r="E392" t="str">
            <v>片</v>
          </cell>
          <cell r="F392" t="str">
            <v>瓶</v>
          </cell>
        </row>
        <row r="393">
          <cell r="A393" t="str">
            <v>XJ05ARA311B001010182358</v>
          </cell>
          <cell r="B393" t="str">
            <v>注射用艾博韦泰</v>
          </cell>
          <cell r="C393" t="str">
            <v>注射用艾博韦泰</v>
          </cell>
          <cell r="D393" t="str">
            <v>160mg</v>
          </cell>
          <cell r="E393" t="str">
            <v>瓶</v>
          </cell>
          <cell r="F393" t="str">
            <v>盒</v>
          </cell>
        </row>
        <row r="394">
          <cell r="A394" t="str">
            <v>XJ05APS268A001010182157</v>
          </cell>
          <cell r="B394" t="str">
            <v>索磷布韦维帕他韦片</v>
          </cell>
          <cell r="C394" t="str">
            <v>索磷布韦维帕他韦片</v>
          </cell>
          <cell r="D394" t="str">
            <v>每片含400mg索磷布韦和100mg维帕他韦</v>
          </cell>
          <cell r="E394" t="str">
            <v>片</v>
          </cell>
          <cell r="F394" t="str">
            <v>瓶</v>
          </cell>
        </row>
        <row r="395">
          <cell r="A395" t="str">
            <v>XJ05APK138E001010109640</v>
          </cell>
          <cell r="B395" t="str">
            <v>盐酸可洛派韦胶囊</v>
          </cell>
          <cell r="C395" t="str">
            <v>盐酸可洛派韦胶囊</v>
          </cell>
          <cell r="D395" t="str">
            <v>60mg</v>
          </cell>
          <cell r="E395" t="str">
            <v>粒</v>
          </cell>
          <cell r="F395" t="str">
            <v>盒</v>
          </cell>
        </row>
        <row r="396">
          <cell r="A396" t="str">
            <v>XJ05APL372A001010182157</v>
          </cell>
          <cell r="B396" t="str">
            <v>来迪派韦索磷布韦片</v>
          </cell>
          <cell r="C396" t="str">
            <v>来迪派韦索磷布韦片</v>
          </cell>
          <cell r="D396" t="str">
            <v>每片含90mg来迪派韦和400mg索磷布韦</v>
          </cell>
          <cell r="E396" t="str">
            <v>片</v>
          </cell>
          <cell r="F396" t="str">
            <v>瓶</v>
          </cell>
        </row>
        <row r="397">
          <cell r="A397" t="str">
            <v>XS01LAK119B023010109681</v>
          </cell>
          <cell r="B397" t="str">
            <v>康柏西普眼用注射液</v>
          </cell>
          <cell r="C397" t="str">
            <v>康柏西普眼用注射液</v>
          </cell>
          <cell r="D397" t="str">
            <v>10 mg/mL,0.2 mL/支</v>
          </cell>
          <cell r="E397" t="str">
            <v>支</v>
          </cell>
          <cell r="F397" t="str">
            <v>盒</v>
          </cell>
        </row>
        <row r="398">
          <cell r="A398" t="str">
            <v>XS01LAL328B002020178679</v>
          </cell>
          <cell r="B398" t="str">
            <v>雷珠单抗注射液</v>
          </cell>
          <cell r="C398" t="str">
            <v>雷珠单抗注射液</v>
          </cell>
          <cell r="D398" t="str">
            <v>10mg/ml,每瓶装量0.20ml</v>
          </cell>
          <cell r="E398" t="str">
            <v>瓶</v>
          </cell>
          <cell r="F398" t="str">
            <v>盒</v>
          </cell>
        </row>
        <row r="399">
          <cell r="A399" t="str">
            <v>XS01LAL328B002010178679</v>
          </cell>
          <cell r="B399" t="str">
            <v>雷珠单抗注射液</v>
          </cell>
          <cell r="C399" t="str">
            <v>雷珠单抗注射液</v>
          </cell>
          <cell r="D399" t="str">
            <v>10mg/ml,每瓶装量0.165ml</v>
          </cell>
          <cell r="E399" t="str">
            <v>瓶</v>
          </cell>
          <cell r="F399" t="str">
            <v>盒</v>
          </cell>
        </row>
        <row r="400">
          <cell r="A400" t="str">
            <v>XS01BAD085J005010178976</v>
          </cell>
          <cell r="B400" t="str">
            <v>地塞米松玻璃体内植入剂</v>
          </cell>
          <cell r="C400" t="str">
            <v>地塞米松玻璃体内植入剂</v>
          </cell>
          <cell r="D400" t="str">
            <v>0.7mg</v>
          </cell>
          <cell r="E400" t="str">
            <v>支</v>
          </cell>
          <cell r="F400" t="str">
            <v>盒</v>
          </cell>
        </row>
        <row r="401">
          <cell r="A401" t="str">
            <v>XS01LAA308G003010178269</v>
          </cell>
          <cell r="B401" t="str">
            <v>阿柏西普眼内注射溶液</v>
          </cell>
          <cell r="C401" t="str">
            <v>阿柏西普眼内注射溶液</v>
          </cell>
          <cell r="D401" t="str">
            <v>40mg/ml</v>
          </cell>
          <cell r="E401" t="str">
            <v>瓶</v>
          </cell>
          <cell r="F401" t="str">
            <v>盒</v>
          </cell>
        </row>
        <row r="402">
          <cell r="A402" t="str">
            <v>XC02KXL363A001010178269</v>
          </cell>
          <cell r="B402" t="str">
            <v>利奥西呱片</v>
          </cell>
          <cell r="C402" t="str">
            <v>利奥西呱片</v>
          </cell>
          <cell r="D402" t="str">
            <v>0.5mg</v>
          </cell>
          <cell r="E402" t="str">
            <v>片</v>
          </cell>
          <cell r="F402" t="str">
            <v>盒</v>
          </cell>
        </row>
        <row r="403">
          <cell r="A403" t="str">
            <v>XC02KXM170A001010178189</v>
          </cell>
          <cell r="B403" t="str">
            <v>马昔腾坦片</v>
          </cell>
          <cell r="C403" t="str">
            <v>马昔腾坦片</v>
          </cell>
          <cell r="D403" t="str">
            <v>10mg</v>
          </cell>
          <cell r="E403" t="str">
            <v>片</v>
          </cell>
          <cell r="F403" t="str">
            <v>盒</v>
          </cell>
        </row>
        <row r="404">
          <cell r="A404" t="str">
            <v>XC02KXL363A001030178269</v>
          </cell>
          <cell r="B404" t="str">
            <v>利奥西呱片</v>
          </cell>
          <cell r="C404" t="str">
            <v>利奥西呱片</v>
          </cell>
          <cell r="D404" t="str">
            <v>2.5mg</v>
          </cell>
          <cell r="E404" t="str">
            <v>片</v>
          </cell>
          <cell r="F404" t="str">
            <v>盒</v>
          </cell>
        </row>
        <row r="405">
          <cell r="A405" t="str">
            <v>XC02KXL363A001020178269</v>
          </cell>
          <cell r="B405" t="str">
            <v>利奥西呱片</v>
          </cell>
          <cell r="C405" t="str">
            <v>利奥西呱片</v>
          </cell>
          <cell r="D405" t="str">
            <v>1mg</v>
          </cell>
          <cell r="E405" t="str">
            <v>片</v>
          </cell>
          <cell r="F405" t="str">
            <v>盒</v>
          </cell>
        </row>
        <row r="406">
          <cell r="A406" t="str">
            <v>XB01ACS270A001010178189</v>
          </cell>
          <cell r="B406" t="str">
            <v>司来帕格片</v>
          </cell>
          <cell r="C406" t="str">
            <v>司来帕格片</v>
          </cell>
          <cell r="D406" t="str">
            <v>0.2mg</v>
          </cell>
          <cell r="E406" t="str">
            <v>片</v>
          </cell>
          <cell r="F406" t="str">
            <v>盒</v>
          </cell>
        </row>
        <row r="407">
          <cell r="A407" t="str">
            <v>XC02KXB144A001020178189</v>
          </cell>
          <cell r="B407" t="str">
            <v>波生坦分散片</v>
          </cell>
          <cell r="C407" t="str">
            <v>波生坦分散片</v>
          </cell>
          <cell r="D407" t="str">
            <v>32mg(以C27H29N5O6S计)</v>
          </cell>
          <cell r="E407" t="str">
            <v>片</v>
          </cell>
          <cell r="F407" t="str">
            <v>盒</v>
          </cell>
        </row>
        <row r="408">
          <cell r="A408" t="str">
            <v>XC02KXB144A001010178189</v>
          </cell>
          <cell r="B408" t="str">
            <v>波生坦片</v>
          </cell>
          <cell r="C408" t="str">
            <v>波生坦片</v>
          </cell>
          <cell r="D408" t="str">
            <v>125mg(以C27H29N5O6S计)</v>
          </cell>
          <cell r="E408" t="str">
            <v>片</v>
          </cell>
          <cell r="F408" t="str">
            <v>盒</v>
          </cell>
        </row>
        <row r="409">
          <cell r="A409" t="str">
            <v>XB01ACS270A001020178189</v>
          </cell>
          <cell r="B409" t="str">
            <v>司来帕格片</v>
          </cell>
          <cell r="C409" t="str">
            <v>司来帕格片</v>
          </cell>
          <cell r="D409" t="str">
            <v>0.6mg</v>
          </cell>
          <cell r="E409" t="str">
            <v>片</v>
          </cell>
          <cell r="F409" t="str">
            <v>盒</v>
          </cell>
        </row>
        <row r="410">
          <cell r="A410" t="str">
            <v>XB01ACS270A001010278189</v>
          </cell>
          <cell r="B410" t="str">
            <v>司来帕格片</v>
          </cell>
          <cell r="C410" t="str">
            <v>司来帕格片</v>
          </cell>
          <cell r="D410" t="str">
            <v>0.2mg</v>
          </cell>
          <cell r="E410" t="str">
            <v>片</v>
          </cell>
          <cell r="F410" t="str">
            <v>盒</v>
          </cell>
        </row>
        <row r="411">
          <cell r="A411" t="str">
            <v>XB01ACS270A001030178189</v>
          </cell>
          <cell r="B411" t="str">
            <v>司来帕格片</v>
          </cell>
          <cell r="C411" t="str">
            <v>司来帕格片</v>
          </cell>
          <cell r="D411" t="str">
            <v>0.8mg</v>
          </cell>
          <cell r="E411" t="str">
            <v>片</v>
          </cell>
          <cell r="F411" t="str">
            <v>盒</v>
          </cell>
        </row>
        <row r="412">
          <cell r="A412" t="str">
            <v>XL01XEN112E002020180023</v>
          </cell>
          <cell r="B412" t="str">
            <v>乙磺酸尼达尼布软胶囊</v>
          </cell>
          <cell r="C412" t="str">
            <v>乙磺酸尼达尼布软胶囊</v>
          </cell>
          <cell r="D412" t="str">
            <v>0.1g</v>
          </cell>
          <cell r="E412" t="str">
            <v>粒</v>
          </cell>
          <cell r="F412" t="str">
            <v>盒</v>
          </cell>
        </row>
        <row r="413">
          <cell r="A413" t="str">
            <v>XL01XEN112E002010180023</v>
          </cell>
          <cell r="B413" t="str">
            <v>乙磺酸尼达尼布软胶囊</v>
          </cell>
          <cell r="C413" t="str">
            <v>乙磺酸尼达尼布软胶囊</v>
          </cell>
          <cell r="D413" t="str">
            <v>0.15g</v>
          </cell>
          <cell r="E413" t="str">
            <v>粒</v>
          </cell>
          <cell r="F413" t="str">
            <v>盒</v>
          </cell>
        </row>
        <row r="414">
          <cell r="A414" t="str">
            <v>XL04ABY251B002010178724</v>
          </cell>
          <cell r="B414" t="str">
            <v>依那西普注射液</v>
          </cell>
          <cell r="C414" t="str">
            <v>依那西普注射液</v>
          </cell>
          <cell r="D414" t="str">
            <v>0.47ml:25mg</v>
          </cell>
          <cell r="E414" t="str">
            <v>支</v>
          </cell>
          <cell r="F414" t="str">
            <v>盒</v>
          </cell>
        </row>
        <row r="415">
          <cell r="A415" t="str">
            <v>XL04AAB233A001010178403</v>
          </cell>
          <cell r="B415" t="str">
            <v>巴瑞替尼片</v>
          </cell>
          <cell r="C415" t="str">
            <v>巴瑞替尼片</v>
          </cell>
          <cell r="D415" t="str">
            <v>2mg (以C16H17N7O2S计)</v>
          </cell>
          <cell r="E415" t="str">
            <v>片</v>
          </cell>
          <cell r="F415" t="str">
            <v>盒</v>
          </cell>
        </row>
        <row r="416">
          <cell r="A416" t="str">
            <v>XL04ABY251B002020178724</v>
          </cell>
          <cell r="B416" t="str">
            <v>依那西普注射液</v>
          </cell>
          <cell r="C416" t="str">
            <v>依那西普注射液</v>
          </cell>
          <cell r="D416" t="str">
            <v>0.94ml:50mg</v>
          </cell>
          <cell r="E416" t="str">
            <v>支</v>
          </cell>
          <cell r="F416" t="str">
            <v>盒</v>
          </cell>
        </row>
        <row r="417">
          <cell r="A417" t="str">
            <v>XL04ABY179B001010183502</v>
          </cell>
          <cell r="B417" t="str">
            <v>注射用英夫利西单抗</v>
          </cell>
          <cell r="C417" t="str">
            <v>注射用英夫利西单抗</v>
          </cell>
          <cell r="D417" t="str">
            <v>100mg/瓶</v>
          </cell>
          <cell r="E417" t="str">
            <v>瓶</v>
          </cell>
          <cell r="F417" t="str">
            <v>盒</v>
          </cell>
        </row>
        <row r="418">
          <cell r="A418" t="str">
            <v>XL04ABY179B001010181463</v>
          </cell>
          <cell r="B418" t="str">
            <v>注射用英夫利西单抗</v>
          </cell>
          <cell r="C418" t="str">
            <v>注射用英夫利西单抗</v>
          </cell>
          <cell r="D418" t="str">
            <v>100mg/瓶</v>
          </cell>
          <cell r="E418" t="str">
            <v>瓶</v>
          </cell>
          <cell r="F418" t="str">
            <v>盒</v>
          </cell>
        </row>
        <row r="419">
          <cell r="A419" t="str">
            <v>XL04ABY179B001010278323</v>
          </cell>
          <cell r="B419" t="str">
            <v>注射用英夫利西单抗</v>
          </cell>
          <cell r="C419" t="str">
            <v>注射用英夫利西单抗</v>
          </cell>
          <cell r="D419" t="str">
            <v>100mg/支</v>
          </cell>
          <cell r="E419" t="str">
            <v>瓶</v>
          </cell>
          <cell r="F419" t="str">
            <v>盒</v>
          </cell>
        </row>
        <row r="420">
          <cell r="A420" t="str">
            <v>XL01EHW124B001010180949</v>
          </cell>
          <cell r="B420" t="str">
            <v>注射用维迪西妥单抗</v>
          </cell>
          <cell r="C420" t="str">
            <v>注射用维迪西妥单抗</v>
          </cell>
          <cell r="D420" t="str">
            <v>60mg/支</v>
          </cell>
          <cell r="E420" t="str">
            <v>支</v>
          </cell>
          <cell r="F420" t="str">
            <v>盒</v>
          </cell>
        </row>
        <row r="421">
          <cell r="A421" t="str">
            <v>XL01XEA274A001010104611</v>
          </cell>
          <cell r="B421" t="str">
            <v>盐酸埃克替尼片</v>
          </cell>
          <cell r="C421" t="str">
            <v>盐酸埃克替尼片</v>
          </cell>
          <cell r="D421" t="str">
            <v>125mg</v>
          </cell>
          <cell r="E421" t="str">
            <v>片</v>
          </cell>
          <cell r="F421" t="str">
            <v>盒</v>
          </cell>
        </row>
        <row r="422">
          <cell r="A422" t="str">
            <v>XL02BBA326A001020278537</v>
          </cell>
          <cell r="B422" t="str">
            <v>阿帕他胺片</v>
          </cell>
          <cell r="C422" t="str">
            <v>阿帕他胺片</v>
          </cell>
          <cell r="D422" t="str">
            <v>60mg</v>
          </cell>
          <cell r="E422" t="str">
            <v>片</v>
          </cell>
          <cell r="F422" t="str">
            <v>盒</v>
          </cell>
        </row>
        <row r="423">
          <cell r="A423" t="str">
            <v>XL02BBD348A001010183396</v>
          </cell>
          <cell r="B423" t="str">
            <v>达罗他胺片</v>
          </cell>
          <cell r="C423" t="str">
            <v>达罗他胺片</v>
          </cell>
          <cell r="D423" t="str">
            <v>300mg</v>
          </cell>
          <cell r="E423" t="str">
            <v>片</v>
          </cell>
          <cell r="F423" t="str">
            <v>盒</v>
          </cell>
        </row>
        <row r="424">
          <cell r="A424" t="str">
            <v>XL04AXB245E001010301523</v>
          </cell>
          <cell r="B424" t="str">
            <v>泊马度胺胶囊</v>
          </cell>
          <cell r="C424" t="str">
            <v>泊马度胺胶囊</v>
          </cell>
          <cell r="D424" t="str">
            <v>1mg</v>
          </cell>
          <cell r="E424" t="str">
            <v>粒</v>
          </cell>
          <cell r="F424" t="str">
            <v>盒</v>
          </cell>
        </row>
        <row r="425">
          <cell r="A425" t="str">
            <v>XL04AXB245E001020301523</v>
          </cell>
          <cell r="B425" t="str">
            <v>泊马度胺胶囊</v>
          </cell>
          <cell r="C425" t="str">
            <v>泊马度胺胶囊</v>
          </cell>
          <cell r="D425" t="str">
            <v>4mg</v>
          </cell>
          <cell r="E425" t="str">
            <v>粒</v>
          </cell>
          <cell r="F425" t="str">
            <v>盒</v>
          </cell>
        </row>
        <row r="426">
          <cell r="A426" t="str">
            <v>XL01XCD337B002010178537</v>
          </cell>
          <cell r="B426" t="str">
            <v>达雷妥尤单抗注射液</v>
          </cell>
          <cell r="C426" t="str">
            <v>达雷妥尤单抗注射液</v>
          </cell>
          <cell r="D426" t="str">
            <v>100mg/5ml/瓶</v>
          </cell>
          <cell r="E426" t="str">
            <v>瓶</v>
          </cell>
          <cell r="F426" t="str">
            <v>盒</v>
          </cell>
        </row>
        <row r="427">
          <cell r="A427" t="str">
            <v>XL01XCD337B002020178537</v>
          </cell>
          <cell r="B427" t="str">
            <v>达雷妥尤单抗注射液</v>
          </cell>
          <cell r="C427" t="str">
            <v>达雷妥尤单抗注射液</v>
          </cell>
          <cell r="D427" t="str">
            <v>400mg/20ml/瓶</v>
          </cell>
          <cell r="E427" t="str">
            <v>瓶</v>
          </cell>
          <cell r="F427" t="str">
            <v>盒</v>
          </cell>
        </row>
        <row r="428">
          <cell r="A428" t="str">
            <v>XL01XXA322B002010182465</v>
          </cell>
          <cell r="B428" t="str">
            <v>甲磺酸艾立布林注射液</v>
          </cell>
          <cell r="C428" t="str">
            <v>甲磺酸艾立布林注射液</v>
          </cell>
          <cell r="D428" t="str">
            <v>2ml:1mg</v>
          </cell>
          <cell r="E428" t="str">
            <v>支</v>
          </cell>
          <cell r="F428" t="str">
            <v>盒</v>
          </cell>
        </row>
        <row r="429">
          <cell r="A429" t="str">
            <v>XL01XEN120A001010182949</v>
          </cell>
          <cell r="B429" t="str">
            <v>马来酸奈拉替尼片</v>
          </cell>
          <cell r="C429" t="str">
            <v>马来酸奈拉替尼片</v>
          </cell>
          <cell r="D429" t="str">
            <v>40mg(按C30H29ClN6O3计)</v>
          </cell>
          <cell r="E429" t="str">
            <v>片</v>
          </cell>
          <cell r="F429" t="str">
            <v>瓶</v>
          </cell>
        </row>
        <row r="430">
          <cell r="A430" t="str">
            <v>XL01XEA343A001020178403</v>
          </cell>
          <cell r="B430" t="str">
            <v>阿贝西利片</v>
          </cell>
          <cell r="C430" t="str">
            <v>阿贝西利片</v>
          </cell>
          <cell r="D430" t="str">
            <v>100mg</v>
          </cell>
          <cell r="E430" t="str">
            <v>片</v>
          </cell>
          <cell r="F430" t="str">
            <v>盒</v>
          </cell>
        </row>
        <row r="431">
          <cell r="A431" t="str">
            <v>XL01XEA343A001030178403</v>
          </cell>
          <cell r="B431" t="str">
            <v>阿贝西利片</v>
          </cell>
          <cell r="C431" t="str">
            <v>阿贝西利片</v>
          </cell>
          <cell r="D431" t="str">
            <v>150mg</v>
          </cell>
          <cell r="E431" t="str">
            <v>片</v>
          </cell>
          <cell r="F431" t="str">
            <v>盒</v>
          </cell>
        </row>
        <row r="432">
          <cell r="A432" t="str">
            <v>XL01XKP142E001010182282</v>
          </cell>
          <cell r="B432" t="str">
            <v>帕米帕利胶囊</v>
          </cell>
          <cell r="C432" t="str">
            <v>帕米帕利胶囊</v>
          </cell>
          <cell r="D432" t="str">
            <v>20mg(按C16H15FN4O计)</v>
          </cell>
          <cell r="E432" t="str">
            <v>粒</v>
          </cell>
          <cell r="F432" t="str">
            <v>盒</v>
          </cell>
        </row>
        <row r="433">
          <cell r="A433" t="str">
            <v>XL01XEA343A001010178403</v>
          </cell>
          <cell r="B433" t="str">
            <v>阿贝西利片</v>
          </cell>
          <cell r="C433" t="str">
            <v>阿贝西利片</v>
          </cell>
          <cell r="D433" t="str">
            <v>50mg</v>
          </cell>
          <cell r="E433" t="str">
            <v>片</v>
          </cell>
          <cell r="F433" t="str">
            <v>盒</v>
          </cell>
        </row>
        <row r="434">
          <cell r="A434" t="str">
            <v>XL01XEA342A001010181490</v>
          </cell>
          <cell r="B434" t="str">
            <v>奥布替尼片</v>
          </cell>
          <cell r="C434" t="str">
            <v>奥布替尼片</v>
          </cell>
          <cell r="D434" t="str">
            <v>50mg</v>
          </cell>
          <cell r="E434" t="str">
            <v>片</v>
          </cell>
          <cell r="F434" t="str">
            <v>盒</v>
          </cell>
        </row>
        <row r="435">
          <cell r="A435" t="str">
            <v>XL01XCA356B002010181735</v>
          </cell>
          <cell r="B435" t="str">
            <v>奥妥珠单抗注射液</v>
          </cell>
          <cell r="C435" t="str">
            <v>奥妥珠单抗注射液</v>
          </cell>
          <cell r="D435" t="str">
            <v>1000mg(40ml)/瓶</v>
          </cell>
          <cell r="E435" t="str">
            <v>瓶</v>
          </cell>
          <cell r="F435" t="str">
            <v>盒</v>
          </cell>
        </row>
        <row r="436">
          <cell r="A436" t="str">
            <v>XL01XXF723E001010101445</v>
          </cell>
          <cell r="B436" t="str">
            <v>氟唑帕利胶囊</v>
          </cell>
          <cell r="C436" t="str">
            <v>氟唑帕利胶囊</v>
          </cell>
          <cell r="D436" t="str">
            <v>50mg</v>
          </cell>
          <cell r="E436" t="str">
            <v>粒</v>
          </cell>
          <cell r="F436" t="str">
            <v>盒</v>
          </cell>
        </row>
        <row r="437">
          <cell r="A437" t="str">
            <v>XL01XEF727A001010110103</v>
          </cell>
          <cell r="B437" t="str">
            <v>甲磺酸伏美替尼片</v>
          </cell>
          <cell r="C437" t="str">
            <v>甲磺酸伏美替尼片</v>
          </cell>
          <cell r="D437" t="str">
            <v>40mg(按C28H31F3N8O2计)</v>
          </cell>
          <cell r="E437" t="str">
            <v>片</v>
          </cell>
          <cell r="F437" t="str">
            <v>盒</v>
          </cell>
        </row>
        <row r="438">
          <cell r="A438" t="str">
            <v>XL01XED333A001010378724</v>
          </cell>
          <cell r="B438" t="str">
            <v>达可替尼片</v>
          </cell>
          <cell r="C438" t="str">
            <v>达可替尼片</v>
          </cell>
          <cell r="D438" t="str">
            <v>15 mg</v>
          </cell>
          <cell r="E438" t="str">
            <v>片</v>
          </cell>
          <cell r="F438" t="str">
            <v>瓶</v>
          </cell>
        </row>
        <row r="439">
          <cell r="A439" t="str">
            <v>XL01XEE091E001010104611</v>
          </cell>
          <cell r="B439" t="str">
            <v>盐酸恩沙替尼胶囊</v>
          </cell>
          <cell r="C439" t="str">
            <v>盐酸恩沙替尼胶囊</v>
          </cell>
          <cell r="D439" t="str">
            <v>25mg(按C26H27Cl2FN6O3计)</v>
          </cell>
          <cell r="E439" t="str">
            <v>粒</v>
          </cell>
          <cell r="F439" t="str">
            <v>盒</v>
          </cell>
        </row>
        <row r="440">
          <cell r="A440" t="str">
            <v>XL01XEE091E001020104611</v>
          </cell>
          <cell r="B440" t="str">
            <v>盐酸恩沙替尼胶囊</v>
          </cell>
          <cell r="C440" t="str">
            <v>盐酸恩沙替尼胶囊</v>
          </cell>
          <cell r="D440" t="str">
            <v>100mg(按C26H27Cl2FN6O3计)</v>
          </cell>
          <cell r="E440" t="str">
            <v>粒</v>
          </cell>
          <cell r="F440" t="str">
            <v>盒</v>
          </cell>
        </row>
        <row r="441">
          <cell r="A441" t="str">
            <v>XB02BDR100B001010106396</v>
          </cell>
          <cell r="B441" t="str">
            <v>人凝血因子Ⅸ</v>
          </cell>
          <cell r="C441" t="str">
            <v>人凝血因子Ⅸ</v>
          </cell>
          <cell r="D441" t="str">
            <v>500IU/10ml/瓶</v>
          </cell>
          <cell r="E441" t="str">
            <v>瓶</v>
          </cell>
          <cell r="F441" t="str">
            <v>瓶</v>
          </cell>
        </row>
        <row r="442">
          <cell r="A442" t="str">
            <v>XB02BDC110B001010178997</v>
          </cell>
          <cell r="B442" t="str">
            <v>注射用重组人凝血因子Ⅶa</v>
          </cell>
          <cell r="C442" t="str">
            <v>注射用重组人凝血因子ⅦA</v>
          </cell>
          <cell r="D442" t="str">
            <v>1mg(50KIU)</v>
          </cell>
          <cell r="E442" t="str">
            <v>支</v>
          </cell>
          <cell r="F442" t="str">
            <v>盒</v>
          </cell>
        </row>
        <row r="443">
          <cell r="A443" t="str">
            <v>XB02BDC110B001020178997</v>
          </cell>
          <cell r="B443" t="str">
            <v>注射用重组人凝血因子Ⅶa</v>
          </cell>
          <cell r="C443" t="str">
            <v>注射用重组人凝血因子ⅦA</v>
          </cell>
          <cell r="D443" t="str">
            <v>2mg(100KIU)</v>
          </cell>
          <cell r="E443" t="str">
            <v>支</v>
          </cell>
          <cell r="F443" t="str">
            <v>盒</v>
          </cell>
        </row>
        <row r="444">
          <cell r="A444" t="str">
            <v>XJ02ACB206X002010180007</v>
          </cell>
          <cell r="B444" t="str">
            <v>泊沙康唑口服混悬液</v>
          </cell>
          <cell r="C444" t="str">
            <v>泊沙康唑口服混悬液</v>
          </cell>
          <cell r="D444" t="str">
            <v>每瓶内含105ml混悬液（每ml含40mg泊沙康唑）</v>
          </cell>
          <cell r="E444" t="str">
            <v>瓶</v>
          </cell>
          <cell r="F444" t="str">
            <v>盒</v>
          </cell>
        </row>
        <row r="445">
          <cell r="A445" t="str">
            <v>XH01CBA213B015020178679</v>
          </cell>
          <cell r="B445" t="str">
            <v>注射用醋酸奥曲肽微球</v>
          </cell>
          <cell r="C445" t="str">
            <v>注射用醋酸奥曲肽微球</v>
          </cell>
          <cell r="D445" t="str">
            <v>30mg</v>
          </cell>
          <cell r="E445" t="str">
            <v>瓶</v>
          </cell>
          <cell r="F445" t="str">
            <v>盒</v>
          </cell>
        </row>
        <row r="446">
          <cell r="A446" t="str">
            <v>XM05BXD334B002010178217</v>
          </cell>
          <cell r="B446" t="str">
            <v>地舒单抗注射液</v>
          </cell>
          <cell r="C446" t="str">
            <v>地舒单抗注射液</v>
          </cell>
          <cell r="D446" t="str">
            <v>120 mg(1.7 mL)/瓶</v>
          </cell>
          <cell r="E446" t="str">
            <v>瓶</v>
          </cell>
          <cell r="F446" t="str">
            <v>盒</v>
          </cell>
        </row>
        <row r="447">
          <cell r="A447" t="str">
            <v>XH01CBA213B015010178679</v>
          </cell>
          <cell r="B447" t="str">
            <v>注射用醋酸奥曲肽微球</v>
          </cell>
          <cell r="C447" t="str">
            <v>注射用醋酸奥曲肽微球</v>
          </cell>
          <cell r="D447" t="str">
            <v>20mg</v>
          </cell>
          <cell r="E447" t="str">
            <v>瓶</v>
          </cell>
          <cell r="F447" t="str">
            <v>盒</v>
          </cell>
        </row>
        <row r="448">
          <cell r="A448" t="str">
            <v>XL01XED340E001010278672</v>
          </cell>
          <cell r="B448" t="str">
            <v>甲磺酸达拉非尼胶囊</v>
          </cell>
          <cell r="C448" t="str">
            <v>甲磺酸达拉非尼胶囊</v>
          </cell>
          <cell r="D448" t="str">
            <v>50mg(以C23H20F3N5O2S2计)</v>
          </cell>
          <cell r="E448" t="str">
            <v>粒</v>
          </cell>
          <cell r="F448" t="str">
            <v>瓶</v>
          </cell>
        </row>
        <row r="449">
          <cell r="A449" t="str">
            <v>XL01XED340E001020278672</v>
          </cell>
          <cell r="B449" t="str">
            <v>甲磺酸达拉非尼胶囊</v>
          </cell>
          <cell r="C449" t="str">
            <v>甲磺酸达拉非尼胶囊</v>
          </cell>
          <cell r="D449" t="str">
            <v>75mg(以C23H20F3N5O2S2计)</v>
          </cell>
          <cell r="E449" t="str">
            <v>粒</v>
          </cell>
          <cell r="F449" t="str">
            <v>瓶</v>
          </cell>
        </row>
        <row r="450">
          <cell r="A450" t="str">
            <v>XL01XEQ175A001010378672</v>
          </cell>
          <cell r="B450" t="str">
            <v>曲美替尼片</v>
          </cell>
          <cell r="C450" t="str">
            <v>曲美替尼片</v>
          </cell>
          <cell r="D450" t="str">
            <v>按C26H23FIN5O4计2mg</v>
          </cell>
          <cell r="E450" t="str">
            <v>片</v>
          </cell>
          <cell r="F450" t="str">
            <v>瓶</v>
          </cell>
        </row>
        <row r="451">
          <cell r="A451" t="str">
            <v>XL01XEQ175A001010478672</v>
          </cell>
          <cell r="B451" t="str">
            <v>曲美替尼片</v>
          </cell>
          <cell r="C451" t="str">
            <v>曲美替尼片</v>
          </cell>
          <cell r="D451" t="str">
            <v>按C26H23FIN5O4计0.5mg</v>
          </cell>
          <cell r="E451" t="str">
            <v>片</v>
          </cell>
          <cell r="F451" t="str">
            <v>瓶</v>
          </cell>
        </row>
        <row r="452">
          <cell r="A452" t="str">
            <v>XL01XEZ104E001010182282</v>
          </cell>
          <cell r="B452" t="str">
            <v>泽布替尼胶囊</v>
          </cell>
          <cell r="C452" t="str">
            <v>泽布替尼胶囊</v>
          </cell>
          <cell r="D452" t="str">
            <v>80mg</v>
          </cell>
          <cell r="E452" t="str">
            <v>粒</v>
          </cell>
          <cell r="F452" t="str">
            <v>盒</v>
          </cell>
        </row>
        <row r="453">
          <cell r="A453" t="str">
            <v>XL01XCT181B002030181823</v>
          </cell>
          <cell r="B453" t="str">
            <v>特瑞普利单抗注射液</v>
          </cell>
          <cell r="C453" t="str">
            <v>特瑞普利单抗注射液</v>
          </cell>
          <cell r="D453" t="str">
            <v>100mg（2.5ml）/瓶</v>
          </cell>
          <cell r="E453" t="str">
            <v>瓶</v>
          </cell>
          <cell r="F453" t="str">
            <v>盒</v>
          </cell>
        </row>
        <row r="454">
          <cell r="A454" t="str">
            <v>XL01XCT181B002010181823</v>
          </cell>
          <cell r="B454" t="str">
            <v>特瑞普利单抗注射液</v>
          </cell>
          <cell r="C454" t="str">
            <v>特瑞普利单抗注射液</v>
          </cell>
          <cell r="D454" t="str">
            <v>240mg(6ml)/瓶</v>
          </cell>
          <cell r="E454" t="str">
            <v>瓶</v>
          </cell>
          <cell r="F454" t="str">
            <v>盒</v>
          </cell>
        </row>
        <row r="455">
          <cell r="A455" t="str">
            <v>XL01XCT181B002020181823</v>
          </cell>
          <cell r="B455" t="str">
            <v>特瑞普利单抗注射液</v>
          </cell>
          <cell r="C455" t="str">
            <v>特瑞普利单抗注射液</v>
          </cell>
          <cell r="D455" t="str">
            <v>80mg(2ml)/瓶</v>
          </cell>
          <cell r="E455" t="str">
            <v>瓶</v>
          </cell>
          <cell r="F455" t="str">
            <v>盒</v>
          </cell>
        </row>
        <row r="456">
          <cell r="A456" t="str">
            <v>XL01XCT190B002010182097</v>
          </cell>
          <cell r="B456" t="str">
            <v>替雷利珠单抗注射液</v>
          </cell>
          <cell r="C456" t="str">
            <v>替雷利珠单抗注射液</v>
          </cell>
          <cell r="D456" t="str">
            <v>10ml:100mg</v>
          </cell>
          <cell r="E456" t="str">
            <v>瓶</v>
          </cell>
          <cell r="F456" t="str">
            <v>盒</v>
          </cell>
        </row>
        <row r="457">
          <cell r="A457" t="str">
            <v>XL01XEY299E001010182102</v>
          </cell>
          <cell r="B457" t="str">
            <v>伊布替尼胶囊</v>
          </cell>
          <cell r="C457" t="str">
            <v>伊布替尼胶囊</v>
          </cell>
          <cell r="D457" t="str">
            <v>140mg</v>
          </cell>
          <cell r="E457" t="str">
            <v>粒</v>
          </cell>
          <cell r="F457" t="str">
            <v>盒</v>
          </cell>
        </row>
        <row r="458">
          <cell r="A458" t="str">
            <v>XL01XEW108A001010181735</v>
          </cell>
          <cell r="B458" t="str">
            <v>维莫非尼片</v>
          </cell>
          <cell r="C458" t="str">
            <v>维莫非尼片</v>
          </cell>
          <cell r="D458" t="str">
            <v>240mg</v>
          </cell>
          <cell r="E458" t="str">
            <v>片</v>
          </cell>
          <cell r="F458" t="str">
            <v>盒</v>
          </cell>
        </row>
        <row r="459">
          <cell r="A459" t="str">
            <v>XL01XEN092E001020278679</v>
          </cell>
          <cell r="B459" t="str">
            <v>尼洛替尼胶囊</v>
          </cell>
          <cell r="C459" t="str">
            <v>尼洛替尼胶囊</v>
          </cell>
          <cell r="D459" t="str">
            <v>0.2g</v>
          </cell>
          <cell r="E459" t="str">
            <v>粒</v>
          </cell>
          <cell r="F459" t="str">
            <v>盒</v>
          </cell>
        </row>
        <row r="460">
          <cell r="A460" t="str">
            <v>XL01XEN092E001040178679</v>
          </cell>
          <cell r="B460" t="str">
            <v>尼洛替尼胶囊</v>
          </cell>
          <cell r="C460" t="str">
            <v>尼洛替尼胶囊</v>
          </cell>
          <cell r="D460" t="str">
            <v>50mg</v>
          </cell>
          <cell r="E460" t="str">
            <v>粒</v>
          </cell>
          <cell r="F460" t="str">
            <v>盒</v>
          </cell>
        </row>
        <row r="461">
          <cell r="A461" t="str">
            <v>XL01XER081A001010178262</v>
          </cell>
          <cell r="B461" t="str">
            <v>瑞戈非尼片</v>
          </cell>
          <cell r="C461" t="str">
            <v>瑞戈非尼片</v>
          </cell>
          <cell r="D461" t="str">
            <v>40mg</v>
          </cell>
          <cell r="E461" t="str">
            <v>片</v>
          </cell>
          <cell r="F461" t="str">
            <v>盒</v>
          </cell>
        </row>
        <row r="462">
          <cell r="A462" t="str">
            <v>XL01XEN092E001010278679</v>
          </cell>
          <cell r="B462" t="str">
            <v>尼洛替尼胶囊</v>
          </cell>
          <cell r="C462" t="str">
            <v>尼洛替尼胶囊</v>
          </cell>
          <cell r="D462" t="str">
            <v>0.15g</v>
          </cell>
          <cell r="E462" t="str">
            <v>粒</v>
          </cell>
          <cell r="F462" t="str">
            <v>盒</v>
          </cell>
        </row>
        <row r="463">
          <cell r="A463" t="str">
            <v>XL01XEP125A001030178679</v>
          </cell>
          <cell r="B463" t="str">
            <v>培唑帕尼片</v>
          </cell>
          <cell r="C463" t="str">
            <v>培唑帕尼片</v>
          </cell>
          <cell r="D463" t="str">
            <v>400mg</v>
          </cell>
          <cell r="E463" t="str">
            <v>片</v>
          </cell>
          <cell r="F463" t="str">
            <v>瓶</v>
          </cell>
        </row>
        <row r="464">
          <cell r="A464" t="str">
            <v>XL01XES267E001010178672</v>
          </cell>
          <cell r="B464" t="str">
            <v>塞瑞替尼胶囊</v>
          </cell>
          <cell r="C464" t="str">
            <v>塞瑞替尼胶囊</v>
          </cell>
          <cell r="D464" t="str">
            <v>0.15g</v>
          </cell>
          <cell r="E464" t="str">
            <v>粒</v>
          </cell>
          <cell r="F464" t="str">
            <v>盒</v>
          </cell>
        </row>
        <row r="465">
          <cell r="A465" t="str">
            <v>XL01XEP125A001010178679</v>
          </cell>
          <cell r="B465" t="str">
            <v>培唑帕尼片</v>
          </cell>
          <cell r="C465" t="str">
            <v>培唑帕尼片</v>
          </cell>
          <cell r="D465" t="str">
            <v>200mg（按培唑帕尼计）</v>
          </cell>
          <cell r="E465" t="str">
            <v>片</v>
          </cell>
          <cell r="F465" t="str">
            <v>瓶</v>
          </cell>
        </row>
        <row r="466">
          <cell r="A466" t="str">
            <v>XL04AAY270A001020178679</v>
          </cell>
          <cell r="B466" t="str">
            <v>依维莫司片</v>
          </cell>
          <cell r="C466" t="str">
            <v>依维莫司片</v>
          </cell>
          <cell r="D466" t="str">
            <v>5mg</v>
          </cell>
          <cell r="E466" t="str">
            <v>片</v>
          </cell>
          <cell r="F466" t="str">
            <v>盒</v>
          </cell>
        </row>
        <row r="467">
          <cell r="A467" t="str">
            <v>XL01XCX020B002010178635</v>
          </cell>
          <cell r="B467" t="str">
            <v>西妥昔单抗注射液</v>
          </cell>
          <cell r="C467" t="str">
            <v>西妥昔单抗注射液</v>
          </cell>
          <cell r="D467" t="str">
            <v>100mg/20ml/瓶</v>
          </cell>
          <cell r="E467" t="str">
            <v>瓶</v>
          </cell>
          <cell r="F467" t="str">
            <v>盒</v>
          </cell>
        </row>
        <row r="468">
          <cell r="A468" t="str">
            <v>XL01XXC116B002010104184</v>
          </cell>
          <cell r="B468" t="str">
            <v>重组人血管内皮抑制素注射液</v>
          </cell>
          <cell r="C468" t="str">
            <v>重组人血管内皮抑制素注射液</v>
          </cell>
          <cell r="D468" t="str">
            <v>15mg/2.4×105U/3ml/支</v>
          </cell>
          <cell r="E468" t="str">
            <v>支</v>
          </cell>
          <cell r="F468" t="str">
            <v>盒</v>
          </cell>
        </row>
        <row r="469">
          <cell r="A469" t="str">
            <v>XL01XXX228A001010109758</v>
          </cell>
          <cell r="B469" t="str">
            <v>西达本胺片</v>
          </cell>
          <cell r="C469" t="str">
            <v>西达本胺片</v>
          </cell>
          <cell r="D469" t="str">
            <v>5mg</v>
          </cell>
          <cell r="E469" t="str">
            <v>片</v>
          </cell>
          <cell r="F469" t="str">
            <v>盒</v>
          </cell>
        </row>
        <row r="470">
          <cell r="A470" t="str">
            <v>XL04AAY270A001010178679</v>
          </cell>
          <cell r="B470" t="str">
            <v>依维莫司片</v>
          </cell>
          <cell r="C470" t="str">
            <v>依维莫司片</v>
          </cell>
          <cell r="D470" t="str">
            <v>2.5mg</v>
          </cell>
          <cell r="E470" t="str">
            <v>片</v>
          </cell>
          <cell r="F470" t="str">
            <v>盒</v>
          </cell>
        </row>
        <row r="471">
          <cell r="A471" t="str">
            <v>XL01XXA316A001020179096</v>
          </cell>
          <cell r="B471" t="str">
            <v>奥拉帕利片</v>
          </cell>
          <cell r="C471" t="str">
            <v>奥拉帕利片</v>
          </cell>
          <cell r="D471" t="str">
            <v>0.1g</v>
          </cell>
          <cell r="E471" t="str">
            <v>片</v>
          </cell>
          <cell r="F471" t="str">
            <v>盒</v>
          </cell>
        </row>
        <row r="472">
          <cell r="A472" t="str">
            <v>XL01XXA316A001020279096</v>
          </cell>
          <cell r="B472" t="str">
            <v>奥拉帕利片</v>
          </cell>
          <cell r="C472" t="str">
            <v>奥拉帕利片</v>
          </cell>
          <cell r="D472" t="str">
            <v>0.1g</v>
          </cell>
          <cell r="E472" t="str">
            <v>片</v>
          </cell>
          <cell r="F472" t="str">
            <v>盒</v>
          </cell>
        </row>
        <row r="473">
          <cell r="A473" t="str">
            <v>XL01XXA316A001010179096</v>
          </cell>
          <cell r="B473" t="str">
            <v>奥拉帕利片</v>
          </cell>
          <cell r="C473" t="str">
            <v>奥拉帕利片</v>
          </cell>
          <cell r="D473" t="str">
            <v>0.15g</v>
          </cell>
          <cell r="E473" t="str">
            <v>片</v>
          </cell>
          <cell r="F473" t="str">
            <v>盒</v>
          </cell>
        </row>
        <row r="474">
          <cell r="A474" t="str">
            <v>XL01XXA316A001010279096</v>
          </cell>
          <cell r="B474" t="str">
            <v>奥拉帕利片</v>
          </cell>
          <cell r="C474" t="str">
            <v>奥拉帕利片</v>
          </cell>
          <cell r="D474" t="str">
            <v>0.15g</v>
          </cell>
          <cell r="E474" t="str">
            <v>片</v>
          </cell>
          <cell r="F474" t="str">
            <v>盒</v>
          </cell>
        </row>
        <row r="475">
          <cell r="A475" t="str">
            <v>XL01XEL356A001010178672</v>
          </cell>
          <cell r="B475" t="str">
            <v>磷酸芦可替尼片</v>
          </cell>
          <cell r="C475" t="str">
            <v>磷酸芦可替尼片</v>
          </cell>
          <cell r="D475" t="str">
            <v>5mg</v>
          </cell>
          <cell r="E475" t="str">
            <v>片</v>
          </cell>
          <cell r="F475" t="str">
            <v>盒</v>
          </cell>
        </row>
        <row r="476">
          <cell r="A476" t="str">
            <v>XL01XEL356A001010278672</v>
          </cell>
          <cell r="B476" t="str">
            <v>磷酸芦可替尼片</v>
          </cell>
          <cell r="C476" t="str">
            <v>磷酸芦可替尼片</v>
          </cell>
          <cell r="D476" t="str">
            <v>5mg</v>
          </cell>
          <cell r="E476" t="str">
            <v>片</v>
          </cell>
          <cell r="F476" t="str">
            <v>盒</v>
          </cell>
        </row>
        <row r="477">
          <cell r="A477" t="str">
            <v>XL01XEA314E001010182435</v>
          </cell>
          <cell r="B477" t="str">
            <v>盐酸阿来替尼胶囊</v>
          </cell>
          <cell r="C477" t="str">
            <v>盐酸阿来替尼胶囊</v>
          </cell>
          <cell r="D477" t="str">
            <v>150mg(按C30H34N4O2计)</v>
          </cell>
          <cell r="E477" t="str">
            <v>粒</v>
          </cell>
          <cell r="F477" t="str">
            <v>盒</v>
          </cell>
        </row>
        <row r="478">
          <cell r="A478" t="str">
            <v>XL01XCP138B002010181735</v>
          </cell>
          <cell r="B478" t="str">
            <v>帕妥珠单抗注射液</v>
          </cell>
          <cell r="C478" t="str">
            <v>帕妥珠单抗注射液</v>
          </cell>
          <cell r="D478" t="str">
            <v>420mg(14ml)/瓶,每个西林瓶含有14ml浓缩液,浓度为30 mg/mL,含420mg帕妥珠单抗</v>
          </cell>
          <cell r="E478" t="str">
            <v>瓶</v>
          </cell>
          <cell r="F478" t="str">
            <v>盒</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3"/>
  <dimension ref="A1:K248"/>
  <sheetViews>
    <sheetView tabSelected="1" zoomScale="115" zoomScaleNormal="115" workbookViewId="0">
      <selection activeCell="C9" sqref="C9:C10"/>
    </sheetView>
  </sheetViews>
  <sheetFormatPr defaultColWidth="9" defaultRowHeight="23.25" customHeight="1"/>
  <cols>
    <col min="1" max="1" width="7.375" style="26" customWidth="1"/>
    <col min="2" max="2" width="12.5" style="26" customWidth="1"/>
    <col min="3" max="3" width="8.75" style="26" customWidth="1"/>
    <col min="4" max="4" width="13.625" style="26" customWidth="1"/>
    <col min="5" max="5" width="37.375" style="26" customWidth="1"/>
    <col min="6" max="6" width="29.25" style="126" customWidth="1"/>
    <col min="7" max="7" width="8.5" style="92" customWidth="1"/>
    <col min="8" max="8" width="6.75" style="92" customWidth="1"/>
    <col min="9" max="9" width="6.75" style="127" customWidth="1"/>
    <col min="10" max="10" width="7.25" style="92" customWidth="1"/>
    <col min="11" max="11" width="11.5" style="92" customWidth="1"/>
    <col min="12" max="16384" width="9" style="26"/>
  </cols>
  <sheetData>
    <row r="1" spans="1:11" ht="60" customHeight="1">
      <c r="A1" s="138" t="s">
        <v>33</v>
      </c>
      <c r="B1" s="138"/>
      <c r="C1" s="138"/>
      <c r="D1" s="138"/>
      <c r="E1" s="138"/>
      <c r="F1" s="139"/>
      <c r="G1" s="138"/>
      <c r="H1" s="138"/>
      <c r="I1" s="140"/>
      <c r="J1" s="138"/>
    </row>
    <row r="2" spans="1:11" ht="39" customHeight="1">
      <c r="A2" s="141" t="s">
        <v>34</v>
      </c>
      <c r="B2" s="141"/>
      <c r="C2" s="141"/>
      <c r="D2" s="141"/>
      <c r="E2" s="141"/>
      <c r="F2" s="141"/>
      <c r="G2" s="141"/>
      <c r="H2" s="141"/>
      <c r="I2" s="142"/>
      <c r="J2" s="141"/>
      <c r="K2" s="143"/>
    </row>
    <row r="3" spans="1:11" ht="31.9" customHeight="1">
      <c r="A3" s="31" t="s">
        <v>1</v>
      </c>
      <c r="B3" s="31" t="s">
        <v>2</v>
      </c>
      <c r="C3" s="31" t="s">
        <v>3</v>
      </c>
      <c r="D3" s="31" t="s">
        <v>35</v>
      </c>
      <c r="E3" s="31" t="s">
        <v>5</v>
      </c>
      <c r="F3" s="35" t="s">
        <v>6</v>
      </c>
      <c r="G3" s="97" t="s">
        <v>7</v>
      </c>
      <c r="H3" s="97" t="s">
        <v>8</v>
      </c>
      <c r="I3" s="130" t="s">
        <v>9</v>
      </c>
      <c r="J3" s="36" t="s">
        <v>10</v>
      </c>
      <c r="K3" s="4" t="s">
        <v>36</v>
      </c>
    </row>
    <row r="4" spans="1:11" ht="59.25" customHeight="1">
      <c r="A4" s="147">
        <v>1</v>
      </c>
      <c r="B4" s="149" t="s">
        <v>37</v>
      </c>
      <c r="C4" s="149" t="s">
        <v>24</v>
      </c>
      <c r="D4" s="149" t="s">
        <v>25</v>
      </c>
      <c r="E4" s="4" t="s">
        <v>38</v>
      </c>
      <c r="F4" s="43" t="s">
        <v>39</v>
      </c>
      <c r="G4" s="4" t="s">
        <v>40</v>
      </c>
      <c r="H4" s="4">
        <v>1</v>
      </c>
      <c r="I4" s="131" t="str">
        <f>VLOOKUP(E4,[1]对接情况!$A:$E,5,FALSE)</f>
        <v>瓶</v>
      </c>
      <c r="J4" s="4" t="str">
        <f>VLOOKUP(E4,[1]对接情况!$A:$F,6,FALSE)</f>
        <v>盒</v>
      </c>
      <c r="K4" s="4"/>
    </row>
    <row r="5" spans="1:11" ht="59.25" customHeight="1">
      <c r="A5" s="148"/>
      <c r="B5" s="149"/>
      <c r="C5" s="149"/>
      <c r="D5" s="149"/>
      <c r="E5" s="4" t="s">
        <v>41</v>
      </c>
      <c r="F5" s="43" t="s">
        <v>42</v>
      </c>
      <c r="G5" s="3" t="s">
        <v>43</v>
      </c>
      <c r="H5" s="3">
        <v>1</v>
      </c>
      <c r="I5" s="3" t="s">
        <v>28</v>
      </c>
      <c r="J5" s="3" t="s">
        <v>20</v>
      </c>
      <c r="K5" s="4" t="s">
        <v>44</v>
      </c>
    </row>
    <row r="6" spans="1:11" ht="59.25" customHeight="1">
      <c r="A6" s="148"/>
      <c r="B6" s="149"/>
      <c r="C6" s="149"/>
      <c r="D6" s="149"/>
      <c r="E6" s="4" t="s">
        <v>45</v>
      </c>
      <c r="F6" s="43" t="s">
        <v>42</v>
      </c>
      <c r="G6" s="3" t="s">
        <v>46</v>
      </c>
      <c r="H6" s="3">
        <v>1</v>
      </c>
      <c r="I6" s="3" t="s">
        <v>28</v>
      </c>
      <c r="J6" s="3" t="s">
        <v>20</v>
      </c>
      <c r="K6" s="4" t="s">
        <v>44</v>
      </c>
    </row>
    <row r="7" spans="1:11" ht="27">
      <c r="A7" s="4">
        <v>2</v>
      </c>
      <c r="B7" s="4" t="s">
        <v>47</v>
      </c>
      <c r="C7" s="66" t="s">
        <v>24</v>
      </c>
      <c r="D7" s="4" t="s">
        <v>25</v>
      </c>
      <c r="E7" s="4" t="s">
        <v>48</v>
      </c>
      <c r="F7" s="7" t="s">
        <v>49</v>
      </c>
      <c r="G7" s="4" t="s">
        <v>50</v>
      </c>
      <c r="H7" s="4">
        <v>1</v>
      </c>
      <c r="I7" s="132" t="str">
        <f>VLOOKUP(E7,[1]对接情况!$A:$E,5,FALSE)</f>
        <v>瓶</v>
      </c>
      <c r="J7" s="32" t="str">
        <f>VLOOKUP(E7,[1]对接情况!$A:$F,6,FALSE)</f>
        <v>盒</v>
      </c>
      <c r="K7" s="4" t="s">
        <v>51</v>
      </c>
    </row>
    <row r="8" spans="1:11" ht="36.75" customHeight="1">
      <c r="A8" s="4">
        <v>3</v>
      </c>
      <c r="B8" s="43" t="s">
        <v>52</v>
      </c>
      <c r="C8" s="66" t="s">
        <v>53</v>
      </c>
      <c r="D8" s="4" t="s">
        <v>25</v>
      </c>
      <c r="E8" s="29" t="s">
        <v>54</v>
      </c>
      <c r="F8" s="7" t="s">
        <v>55</v>
      </c>
      <c r="G8" s="4" t="s">
        <v>56</v>
      </c>
      <c r="H8" s="4">
        <v>224</v>
      </c>
      <c r="I8" s="132" t="str">
        <f>VLOOKUP(E8,[1]对接情况!$A:$E,5,FALSE)</f>
        <v>粒</v>
      </c>
      <c r="J8" s="32" t="str">
        <f>VLOOKUP(E8,[1]对接情况!$A:$F,6,FALSE)</f>
        <v>盒</v>
      </c>
      <c r="K8" s="4"/>
    </row>
    <row r="9" spans="1:11" ht="29.1" customHeight="1">
      <c r="A9" s="149">
        <v>4</v>
      </c>
      <c r="B9" s="163" t="s">
        <v>57</v>
      </c>
      <c r="C9" s="174" t="s">
        <v>53</v>
      </c>
      <c r="D9" s="166" t="s">
        <v>25</v>
      </c>
      <c r="E9" s="44" t="s">
        <v>58</v>
      </c>
      <c r="F9" s="128" t="s">
        <v>59</v>
      </c>
      <c r="G9" s="4" t="s">
        <v>60</v>
      </c>
      <c r="H9" s="4">
        <v>21</v>
      </c>
      <c r="I9" s="132" t="str">
        <f>VLOOKUP(E9,[1]对接情况!$A:$E,5,FALSE)</f>
        <v>粒</v>
      </c>
      <c r="J9" s="32" t="str">
        <f>VLOOKUP(E9,[1]对接情况!$A:$F,6,FALSE)</f>
        <v>盒</v>
      </c>
      <c r="K9" s="4" t="s">
        <v>61</v>
      </c>
    </row>
    <row r="10" spans="1:11" ht="29.1" customHeight="1">
      <c r="A10" s="149"/>
      <c r="B10" s="164"/>
      <c r="C10" s="175"/>
      <c r="D10" s="168"/>
      <c r="E10" s="44" t="s">
        <v>62</v>
      </c>
      <c r="F10" s="129" t="s">
        <v>32</v>
      </c>
      <c r="G10" s="4" t="s">
        <v>60</v>
      </c>
      <c r="H10" s="4">
        <v>7</v>
      </c>
      <c r="I10" s="132" t="str">
        <f>VLOOKUP(E10,[1]对接情况!$A:$E,5,FALSE)</f>
        <v>粒</v>
      </c>
      <c r="J10" s="32" t="str">
        <f>VLOOKUP(E10,[1]对接情况!$A:$F,6,FALSE)</f>
        <v>盒</v>
      </c>
      <c r="K10" s="4" t="s">
        <v>61</v>
      </c>
    </row>
    <row r="11" spans="1:11" ht="20.45" customHeight="1">
      <c r="A11" s="149">
        <v>5</v>
      </c>
      <c r="B11" s="149" t="s">
        <v>63</v>
      </c>
      <c r="C11" s="174" t="s">
        <v>53</v>
      </c>
      <c r="D11" s="166" t="s">
        <v>25</v>
      </c>
      <c r="E11" s="33" t="s">
        <v>64</v>
      </c>
      <c r="F11" s="33" t="s">
        <v>65</v>
      </c>
      <c r="G11" s="33" t="s">
        <v>66</v>
      </c>
      <c r="H11" s="33">
        <v>28</v>
      </c>
      <c r="I11" s="132" t="str">
        <f>VLOOKUP(E11,[1]对接情况!$A:$E,5,FALSE)</f>
        <v>片</v>
      </c>
      <c r="J11" s="32" t="str">
        <f>VLOOKUP(E11,[1]对接情况!$A:$F,6,FALSE)</f>
        <v>瓶</v>
      </c>
      <c r="K11" s="38" t="s">
        <v>67</v>
      </c>
    </row>
    <row r="12" spans="1:11" ht="20.45" customHeight="1">
      <c r="A12" s="149"/>
      <c r="B12" s="149"/>
      <c r="C12" s="176"/>
      <c r="D12" s="167"/>
      <c r="E12" s="33" t="s">
        <v>68</v>
      </c>
      <c r="F12" s="33" t="s">
        <v>69</v>
      </c>
      <c r="G12" s="33" t="s">
        <v>66</v>
      </c>
      <c r="H12" s="33">
        <v>14</v>
      </c>
      <c r="I12" s="132" t="str">
        <f>VLOOKUP(E12,[1]对接情况!$A:$E,5,FALSE)</f>
        <v>片</v>
      </c>
      <c r="J12" s="32" t="str">
        <f>VLOOKUP(E12,[1]对接情况!$A:$F,6,FALSE)</f>
        <v>瓶</v>
      </c>
      <c r="K12" s="38" t="s">
        <v>67</v>
      </c>
    </row>
    <row r="13" spans="1:11" ht="20.45" customHeight="1">
      <c r="A13" s="149"/>
      <c r="B13" s="149"/>
      <c r="C13" s="176"/>
      <c r="D13" s="167"/>
      <c r="E13" s="33" t="s">
        <v>70</v>
      </c>
      <c r="F13" s="33" t="s">
        <v>69</v>
      </c>
      <c r="G13" s="33" t="s">
        <v>66</v>
      </c>
      <c r="H13" s="33">
        <v>100</v>
      </c>
      <c r="I13" s="132" t="str">
        <f>VLOOKUP(E13,[1]对接情况!$A:$E,5,FALSE)</f>
        <v>片</v>
      </c>
      <c r="J13" s="32" t="str">
        <f>VLOOKUP(E13,[1]对接情况!$A:$F,6,FALSE)</f>
        <v>瓶</v>
      </c>
      <c r="K13" s="38" t="s">
        <v>67</v>
      </c>
    </row>
    <row r="14" spans="1:11" ht="36" customHeight="1">
      <c r="A14" s="148">
        <v>6</v>
      </c>
      <c r="B14" s="148" t="s">
        <v>71</v>
      </c>
      <c r="C14" s="147" t="s">
        <v>53</v>
      </c>
      <c r="D14" s="147" t="s">
        <v>25</v>
      </c>
      <c r="E14" s="31" t="s">
        <v>72</v>
      </c>
      <c r="F14" s="35" t="s">
        <v>32</v>
      </c>
      <c r="G14" s="31" t="s">
        <v>73</v>
      </c>
      <c r="H14" s="31">
        <v>14</v>
      </c>
      <c r="I14" s="132" t="str">
        <f>VLOOKUP(E14,[1]对接情况!$A:$E,5,FALSE)</f>
        <v>片</v>
      </c>
      <c r="J14" s="32" t="str">
        <f>VLOOKUP(E14,[1]对接情况!$A:$F,6,FALSE)</f>
        <v>盒</v>
      </c>
      <c r="K14" s="31"/>
    </row>
    <row r="15" spans="1:11" ht="30" customHeight="1">
      <c r="A15" s="148"/>
      <c r="B15" s="148"/>
      <c r="C15" s="148"/>
      <c r="D15" s="148"/>
      <c r="E15" s="4" t="s">
        <v>74</v>
      </c>
      <c r="F15" s="8" t="s">
        <v>32</v>
      </c>
      <c r="G15" s="4" t="s">
        <v>73</v>
      </c>
      <c r="H15" s="4">
        <v>60</v>
      </c>
      <c r="I15" s="132" t="str">
        <f>VLOOKUP(E15,[1]对接情况!$A:$E,5,FALSE)</f>
        <v>片</v>
      </c>
      <c r="J15" s="32" t="str">
        <f>VLOOKUP(E15,[1]对接情况!$A:$F,6,FALSE)</f>
        <v>盒</v>
      </c>
      <c r="K15" s="4"/>
    </row>
    <row r="16" spans="1:11" ht="27.95" customHeight="1">
      <c r="A16" s="147">
        <v>7</v>
      </c>
      <c r="B16" s="147" t="s">
        <v>75</v>
      </c>
      <c r="C16" s="147" t="s">
        <v>53</v>
      </c>
      <c r="D16" s="147" t="s">
        <v>25</v>
      </c>
      <c r="E16" s="32" t="s">
        <v>76</v>
      </c>
      <c r="F16" s="7" t="s">
        <v>77</v>
      </c>
      <c r="G16" s="66" t="s">
        <v>78</v>
      </c>
      <c r="H16" s="4">
        <v>56</v>
      </c>
      <c r="I16" s="132" t="str">
        <f>VLOOKUP(E16,[1]对接情况!$A:$E,5,FALSE)</f>
        <v>片</v>
      </c>
      <c r="J16" s="32" t="str">
        <f>VLOOKUP(E16,[1]对接情况!$A:$F,6,FALSE)</f>
        <v>盒</v>
      </c>
      <c r="K16" s="4"/>
    </row>
    <row r="17" spans="1:11" ht="27.95" customHeight="1">
      <c r="A17" s="148"/>
      <c r="B17" s="148"/>
      <c r="C17" s="148"/>
      <c r="D17" s="148"/>
      <c r="E17" s="32" t="s">
        <v>79</v>
      </c>
      <c r="F17" s="7" t="s">
        <v>77</v>
      </c>
      <c r="G17" s="66" t="s">
        <v>78</v>
      </c>
      <c r="H17" s="4">
        <v>112</v>
      </c>
      <c r="I17" s="132" t="str">
        <f>VLOOKUP(E17,[1]对接情况!$A:$E,5,FALSE)</f>
        <v>片</v>
      </c>
      <c r="J17" s="32" t="str">
        <f>VLOOKUP(E17,[1]对接情况!$A:$F,6,FALSE)</f>
        <v>盒</v>
      </c>
      <c r="K17" s="4"/>
    </row>
    <row r="18" spans="1:11" ht="27.95" customHeight="1">
      <c r="A18" s="148"/>
      <c r="B18" s="148"/>
      <c r="C18" s="148"/>
      <c r="D18" s="148"/>
      <c r="E18" s="32" t="s">
        <v>80</v>
      </c>
      <c r="F18" s="7" t="s">
        <v>81</v>
      </c>
      <c r="G18" s="66" t="s">
        <v>78</v>
      </c>
      <c r="H18" s="4">
        <v>56</v>
      </c>
      <c r="I18" s="132" t="str">
        <f>VLOOKUP(E18,[1]对接情况!$A:$E,5,FALSE)</f>
        <v>片</v>
      </c>
      <c r="J18" s="32" t="str">
        <f>VLOOKUP(E18,[1]对接情况!$A:$F,6,FALSE)</f>
        <v>盒</v>
      </c>
      <c r="K18" s="4"/>
    </row>
    <row r="19" spans="1:11" ht="27.95" customHeight="1">
      <c r="A19" s="148"/>
      <c r="B19" s="148"/>
      <c r="C19" s="148"/>
      <c r="D19" s="148"/>
      <c r="E19" s="32" t="s">
        <v>82</v>
      </c>
      <c r="F19" s="7" t="s">
        <v>81</v>
      </c>
      <c r="G19" s="66" t="s">
        <v>78</v>
      </c>
      <c r="H19" s="4">
        <v>112</v>
      </c>
      <c r="I19" s="132" t="str">
        <f>VLOOKUP(E19,[1]对接情况!$A:$E,5,FALSE)</f>
        <v>片</v>
      </c>
      <c r="J19" s="32" t="str">
        <f>VLOOKUP(E19,[1]对接情况!$A:$F,6,FALSE)</f>
        <v>盒</v>
      </c>
      <c r="K19" s="4"/>
    </row>
    <row r="20" spans="1:11" ht="27.95" customHeight="1">
      <c r="A20" s="148"/>
      <c r="B20" s="148"/>
      <c r="C20" s="148"/>
      <c r="D20" s="148"/>
      <c r="E20" s="44" t="s">
        <v>83</v>
      </c>
      <c r="F20" s="44" t="s">
        <v>84</v>
      </c>
      <c r="G20" s="44" t="s">
        <v>18</v>
      </c>
      <c r="H20" s="44">
        <v>60</v>
      </c>
      <c r="I20" s="132" t="str">
        <f>VLOOKUP(E20,[1]对接情况!$A:$E,5,FALSE)</f>
        <v>片</v>
      </c>
      <c r="J20" s="32" t="str">
        <f>VLOOKUP(E20,[1]对接情况!$A:$F,6,FALSE)</f>
        <v>瓶</v>
      </c>
      <c r="K20" s="4" t="s">
        <v>85</v>
      </c>
    </row>
    <row r="21" spans="1:11" ht="27.95" customHeight="1">
      <c r="A21" s="148"/>
      <c r="B21" s="148"/>
      <c r="C21" s="148"/>
      <c r="D21" s="148"/>
      <c r="E21" s="44" t="s">
        <v>86</v>
      </c>
      <c r="F21" s="44" t="s">
        <v>87</v>
      </c>
      <c r="G21" s="44" t="s">
        <v>18</v>
      </c>
      <c r="H21" s="44">
        <v>60</v>
      </c>
      <c r="I21" s="132" t="str">
        <f>VLOOKUP(E21,[1]对接情况!$A:$E,5,FALSE)</f>
        <v>片</v>
      </c>
      <c r="J21" s="32" t="str">
        <f>VLOOKUP(E21,[1]对接情况!$A:$F,6,FALSE)</f>
        <v>瓶</v>
      </c>
      <c r="K21" s="4" t="s">
        <v>85</v>
      </c>
    </row>
    <row r="22" spans="1:11" ht="27.95" customHeight="1">
      <c r="A22" s="148"/>
      <c r="B22" s="148"/>
      <c r="C22" s="148"/>
      <c r="D22" s="148"/>
      <c r="E22" s="78" t="s">
        <v>88</v>
      </c>
      <c r="F22" s="79" t="s">
        <v>84</v>
      </c>
      <c r="G22" s="78" t="s">
        <v>18</v>
      </c>
      <c r="H22" s="78">
        <v>60</v>
      </c>
      <c r="I22" s="132" t="str">
        <f>VLOOKUP(E22,[1]对接情况!$A:$E,5,FALSE)</f>
        <v>片</v>
      </c>
      <c r="J22" s="32" t="str">
        <f>VLOOKUP(E22,[1]对接情况!$A:$F,6,FALSE)</f>
        <v>盒</v>
      </c>
      <c r="K22" s="4" t="s">
        <v>89</v>
      </c>
    </row>
    <row r="23" spans="1:11" ht="27.95" customHeight="1">
      <c r="A23" s="148"/>
      <c r="B23" s="148"/>
      <c r="C23" s="148"/>
      <c r="D23" s="148"/>
      <c r="E23" s="78" t="s">
        <v>90</v>
      </c>
      <c r="F23" s="79" t="s">
        <v>84</v>
      </c>
      <c r="G23" s="78" t="s">
        <v>18</v>
      </c>
      <c r="H23" s="78">
        <v>56</v>
      </c>
      <c r="I23" s="132" t="str">
        <f>VLOOKUP(E23,[1]对接情况!$A:$E,5,FALSE)</f>
        <v>片</v>
      </c>
      <c r="J23" s="32" t="str">
        <f>VLOOKUP(E23,[1]对接情况!$A:$F,6,FALSE)</f>
        <v>盒</v>
      </c>
      <c r="K23" s="4" t="s">
        <v>89</v>
      </c>
    </row>
    <row r="24" spans="1:11" ht="27.95" customHeight="1">
      <c r="A24" s="148"/>
      <c r="B24" s="148"/>
      <c r="C24" s="148"/>
      <c r="D24" s="148"/>
      <c r="E24" s="78" t="s">
        <v>91</v>
      </c>
      <c r="F24" s="79" t="s">
        <v>87</v>
      </c>
      <c r="G24" s="78" t="s">
        <v>18</v>
      </c>
      <c r="H24" s="78">
        <v>56</v>
      </c>
      <c r="I24" s="132" t="s">
        <v>19</v>
      </c>
      <c r="J24" s="32" t="s">
        <v>20</v>
      </c>
      <c r="K24" s="4" t="s">
        <v>92</v>
      </c>
    </row>
    <row r="25" spans="1:11" ht="27.95" customHeight="1">
      <c r="A25" s="148"/>
      <c r="B25" s="148"/>
      <c r="C25" s="148"/>
      <c r="D25" s="148"/>
      <c r="E25" s="78" t="s">
        <v>93</v>
      </c>
      <c r="F25" s="79" t="s">
        <v>84</v>
      </c>
      <c r="G25" s="78" t="s">
        <v>18</v>
      </c>
      <c r="H25" s="78">
        <v>56</v>
      </c>
      <c r="I25" s="132" t="s">
        <v>19</v>
      </c>
      <c r="J25" s="32" t="s">
        <v>20</v>
      </c>
      <c r="K25" s="4" t="s">
        <v>92</v>
      </c>
    </row>
    <row r="26" spans="1:11" ht="27.95" customHeight="1">
      <c r="A26" s="148"/>
      <c r="B26" s="148"/>
      <c r="C26" s="30" t="s">
        <v>94</v>
      </c>
      <c r="D26" s="148"/>
      <c r="E26" s="78" t="s">
        <v>95</v>
      </c>
      <c r="F26" s="79" t="s">
        <v>84</v>
      </c>
      <c r="G26" s="78" t="s">
        <v>18</v>
      </c>
      <c r="H26" s="3">
        <v>56</v>
      </c>
      <c r="I26" s="3" t="s">
        <v>19</v>
      </c>
      <c r="J26" s="3" t="s">
        <v>20</v>
      </c>
      <c r="K26" s="4" t="s">
        <v>44</v>
      </c>
    </row>
    <row r="27" spans="1:11" ht="30" customHeight="1">
      <c r="A27" s="29">
        <v>8</v>
      </c>
      <c r="B27" s="29" t="s">
        <v>96</v>
      </c>
      <c r="C27" s="29" t="s">
        <v>24</v>
      </c>
      <c r="D27" s="29" t="s">
        <v>25</v>
      </c>
      <c r="E27" s="78" t="s">
        <v>97</v>
      </c>
      <c r="F27" s="33" t="s">
        <v>98</v>
      </c>
      <c r="G27" s="33" t="s">
        <v>99</v>
      </c>
      <c r="H27" s="68">
        <v>1</v>
      </c>
      <c r="I27" s="132" t="str">
        <f>VLOOKUP(E27,[1]对接情况!$A:$E,5,FALSE)</f>
        <v>瓶</v>
      </c>
      <c r="J27" s="32" t="str">
        <f>VLOOKUP(E27,[1]对接情况!$A:$F,6,FALSE)</f>
        <v>盒</v>
      </c>
      <c r="K27" s="4" t="s">
        <v>100</v>
      </c>
    </row>
    <row r="28" spans="1:11" ht="19.149999999999999" customHeight="1">
      <c r="A28" s="147">
        <v>9</v>
      </c>
      <c r="B28" s="147" t="s">
        <v>101</v>
      </c>
      <c r="C28" s="147" t="s">
        <v>53</v>
      </c>
      <c r="D28" s="147" t="s">
        <v>25</v>
      </c>
      <c r="E28" s="33" t="s">
        <v>102</v>
      </c>
      <c r="F28" s="33" t="s">
        <v>103</v>
      </c>
      <c r="G28" s="33" t="s">
        <v>104</v>
      </c>
      <c r="H28" s="33">
        <v>30</v>
      </c>
      <c r="I28" s="132" t="str">
        <f>VLOOKUP(E28,[1]对接情况!$A:$E,5,FALSE)</f>
        <v>片</v>
      </c>
      <c r="J28" s="32" t="str">
        <f>VLOOKUP(E28,[1]对接情况!$A:$F,6,FALSE)</f>
        <v>盒</v>
      </c>
      <c r="K28" s="38" t="s">
        <v>67</v>
      </c>
    </row>
    <row r="29" spans="1:11" ht="19.149999999999999" customHeight="1">
      <c r="A29" s="148"/>
      <c r="B29" s="148"/>
      <c r="C29" s="148"/>
      <c r="D29" s="148"/>
      <c r="E29" s="33" t="s">
        <v>105</v>
      </c>
      <c r="F29" s="33" t="s">
        <v>106</v>
      </c>
      <c r="G29" s="33" t="s">
        <v>104</v>
      </c>
      <c r="H29" s="33">
        <v>14</v>
      </c>
      <c r="I29" s="132" t="str">
        <f>VLOOKUP(E29,[1]对接情况!$A:$E,5,FALSE)</f>
        <v>片</v>
      </c>
      <c r="J29" s="32" t="str">
        <f>VLOOKUP(E29,[1]对接情况!$A:$F,6,FALSE)</f>
        <v>盒</v>
      </c>
      <c r="K29" s="38" t="s">
        <v>67</v>
      </c>
    </row>
    <row r="30" spans="1:11" ht="19.149999999999999" customHeight="1">
      <c r="A30" s="148"/>
      <c r="B30" s="148"/>
      <c r="C30" s="148"/>
      <c r="D30" s="148"/>
      <c r="E30" s="33" t="s">
        <v>107</v>
      </c>
      <c r="F30" s="33" t="s">
        <v>108</v>
      </c>
      <c r="G30" s="33" t="s">
        <v>104</v>
      </c>
      <c r="H30" s="33">
        <v>10</v>
      </c>
      <c r="I30" s="132" t="str">
        <f>VLOOKUP(E30,[1]对接情况!$A:$E,5,FALSE)</f>
        <v>片</v>
      </c>
      <c r="J30" s="32" t="str">
        <f>VLOOKUP(E30,[1]对接情况!$A:$F,6,FALSE)</f>
        <v>盒</v>
      </c>
      <c r="K30" s="38" t="s">
        <v>67</v>
      </c>
    </row>
    <row r="31" spans="1:11" ht="19.149999999999999" customHeight="1">
      <c r="A31" s="148"/>
      <c r="B31" s="148"/>
      <c r="C31" s="148"/>
      <c r="D31" s="148"/>
      <c r="E31" s="33" t="s">
        <v>109</v>
      </c>
      <c r="F31" s="33" t="s">
        <v>106</v>
      </c>
      <c r="G31" s="33" t="s">
        <v>104</v>
      </c>
      <c r="H31" s="33">
        <v>10</v>
      </c>
      <c r="I31" s="132" t="str">
        <f>VLOOKUP(E31,[1]对接情况!$A:$E,5,FALSE)</f>
        <v>片</v>
      </c>
      <c r="J31" s="32" t="str">
        <f>VLOOKUP(E31,[1]对接情况!$A:$F,6,FALSE)</f>
        <v>盒</v>
      </c>
      <c r="K31" s="38" t="s">
        <v>67</v>
      </c>
    </row>
    <row r="32" spans="1:11" ht="19.149999999999999" customHeight="1">
      <c r="A32" s="148"/>
      <c r="B32" s="148"/>
      <c r="C32" s="148"/>
      <c r="D32" s="148"/>
      <c r="E32" s="33" t="s">
        <v>110</v>
      </c>
      <c r="F32" s="33" t="s">
        <v>111</v>
      </c>
      <c r="G32" s="33" t="s">
        <v>104</v>
      </c>
      <c r="H32" s="33">
        <v>10</v>
      </c>
      <c r="I32" s="132" t="str">
        <f>VLOOKUP(E32,[1]对接情况!$A:$E,5,FALSE)</f>
        <v>片</v>
      </c>
      <c r="J32" s="32" t="str">
        <f>VLOOKUP(E32,[1]对接情况!$A:$F,6,FALSE)</f>
        <v>盒</v>
      </c>
      <c r="K32" s="38" t="s">
        <v>67</v>
      </c>
    </row>
    <row r="33" spans="1:11" ht="19.149999999999999" customHeight="1">
      <c r="A33" s="148"/>
      <c r="B33" s="148"/>
      <c r="C33" s="148"/>
      <c r="D33" s="148"/>
      <c r="E33" s="33" t="s">
        <v>112</v>
      </c>
      <c r="F33" s="33" t="s">
        <v>103</v>
      </c>
      <c r="G33" s="33" t="s">
        <v>104</v>
      </c>
      <c r="H33" s="33">
        <v>14</v>
      </c>
      <c r="I33" s="132" t="str">
        <f>VLOOKUP(E33,[1]对接情况!$A:$E,5,FALSE)</f>
        <v>片</v>
      </c>
      <c r="J33" s="32" t="str">
        <f>VLOOKUP(E33,[1]对接情况!$A:$F,6,FALSE)</f>
        <v>盒</v>
      </c>
      <c r="K33" s="38" t="s">
        <v>67</v>
      </c>
    </row>
    <row r="34" spans="1:11" ht="40.5">
      <c r="A34" s="32">
        <v>10</v>
      </c>
      <c r="B34" s="4" t="s">
        <v>113</v>
      </c>
      <c r="C34" s="4" t="s">
        <v>24</v>
      </c>
      <c r="D34" s="4" t="s">
        <v>25</v>
      </c>
      <c r="E34" s="4" t="s">
        <v>114</v>
      </c>
      <c r="F34" s="7" t="s">
        <v>115</v>
      </c>
      <c r="G34" s="4" t="s">
        <v>116</v>
      </c>
      <c r="H34" s="4">
        <v>1</v>
      </c>
      <c r="I34" s="132" t="str">
        <f>VLOOKUP(E34,[1]对接情况!$A:$E,5,FALSE)</f>
        <v>支</v>
      </c>
      <c r="J34" s="32" t="str">
        <f>VLOOKUP(E34,[1]对接情况!$A:$F,6,FALSE)</f>
        <v>盒</v>
      </c>
      <c r="K34" s="4"/>
    </row>
    <row r="35" spans="1:11" ht="29.1" customHeight="1">
      <c r="A35" s="32">
        <v>11</v>
      </c>
      <c r="B35" s="43" t="s">
        <v>117</v>
      </c>
      <c r="C35" s="4" t="s">
        <v>53</v>
      </c>
      <c r="D35" s="4" t="s">
        <v>25</v>
      </c>
      <c r="E35" s="4" t="s">
        <v>118</v>
      </c>
      <c r="F35" s="7" t="s">
        <v>32</v>
      </c>
      <c r="G35" s="4" t="s">
        <v>119</v>
      </c>
      <c r="H35" s="4">
        <v>24</v>
      </c>
      <c r="I35" s="132" t="str">
        <f>VLOOKUP(E35,[1]对接情况!$A:$E,5,FALSE)</f>
        <v>片</v>
      </c>
      <c r="J35" s="32" t="str">
        <f>VLOOKUP(E35,[1]对接情况!$A:$F,6,FALSE)</f>
        <v>盒</v>
      </c>
      <c r="K35" s="4"/>
    </row>
    <row r="36" spans="1:11" ht="68.099999999999994" customHeight="1">
      <c r="A36" s="149">
        <v>12</v>
      </c>
      <c r="B36" s="148" t="s">
        <v>29</v>
      </c>
      <c r="C36" s="148" t="s">
        <v>53</v>
      </c>
      <c r="D36" s="148" t="s">
        <v>25</v>
      </c>
      <c r="E36" s="4" t="s">
        <v>120</v>
      </c>
      <c r="F36" s="7" t="s">
        <v>121</v>
      </c>
      <c r="G36" s="4" t="s">
        <v>122</v>
      </c>
      <c r="H36" s="4">
        <v>30</v>
      </c>
      <c r="I36" s="132" t="str">
        <f>VLOOKUP(E36,[1]对接情况!$A:$E,5,FALSE)</f>
        <v>片</v>
      </c>
      <c r="J36" s="32" t="str">
        <f>VLOOKUP(E36,[1]对接情况!$A:$F,6,FALSE)</f>
        <v>盒</v>
      </c>
      <c r="K36" s="4"/>
    </row>
    <row r="37" spans="1:11" ht="68.099999999999994" customHeight="1">
      <c r="A37" s="149"/>
      <c r="B37" s="148"/>
      <c r="C37" s="148"/>
      <c r="D37" s="148"/>
      <c r="E37" s="4" t="s">
        <v>123</v>
      </c>
      <c r="F37" s="7" t="s">
        <v>32</v>
      </c>
      <c r="G37" s="4" t="s">
        <v>122</v>
      </c>
      <c r="H37" s="4">
        <v>30</v>
      </c>
      <c r="I37" s="132" t="str">
        <f>VLOOKUP(E37,[1]对接情况!$A:$E,5,FALSE)</f>
        <v>片</v>
      </c>
      <c r="J37" s="32" t="str">
        <f>VLOOKUP(E37,[1]对接情况!$A:$F,6,FALSE)</f>
        <v>盒</v>
      </c>
      <c r="K37" s="4"/>
    </row>
    <row r="38" spans="1:11" ht="68.099999999999994" customHeight="1">
      <c r="A38" s="149"/>
      <c r="B38" s="148"/>
      <c r="C38" s="148"/>
      <c r="D38" s="148"/>
      <c r="E38" s="4" t="s">
        <v>124</v>
      </c>
      <c r="F38" s="34" t="s">
        <v>121</v>
      </c>
      <c r="G38" s="34" t="s">
        <v>18</v>
      </c>
      <c r="H38" s="34">
        <v>28</v>
      </c>
      <c r="I38" s="132" t="str">
        <f>VLOOKUP(E38,[1]对接情况!$A:$E,5,FALSE)</f>
        <v>片</v>
      </c>
      <c r="J38" s="32" t="str">
        <f>VLOOKUP(E38,[1]对接情况!$A:$F,6,FALSE)</f>
        <v>盒</v>
      </c>
      <c r="K38" s="4" t="s">
        <v>125</v>
      </c>
    </row>
    <row r="39" spans="1:11" ht="68.099999999999994" customHeight="1">
      <c r="A39" s="29"/>
      <c r="B39" s="148"/>
      <c r="C39" s="148"/>
      <c r="D39" s="148"/>
      <c r="E39" s="4" t="s">
        <v>31</v>
      </c>
      <c r="F39" s="3" t="s">
        <v>32</v>
      </c>
      <c r="G39" s="3" t="s">
        <v>18</v>
      </c>
      <c r="H39" s="3">
        <v>30</v>
      </c>
      <c r="I39" s="3" t="s">
        <v>19</v>
      </c>
      <c r="J39" s="3" t="s">
        <v>20</v>
      </c>
      <c r="K39" s="4" t="s">
        <v>22</v>
      </c>
    </row>
    <row r="40" spans="1:11" ht="86.45" customHeight="1">
      <c r="A40" s="29">
        <v>13</v>
      </c>
      <c r="B40" s="29" t="s">
        <v>126</v>
      </c>
      <c r="C40" s="29" t="s">
        <v>24</v>
      </c>
      <c r="D40" s="4" t="s">
        <v>25</v>
      </c>
      <c r="E40" s="4" t="s">
        <v>127</v>
      </c>
      <c r="F40" s="7" t="s">
        <v>128</v>
      </c>
      <c r="G40" s="4" t="s">
        <v>129</v>
      </c>
      <c r="H40" s="4">
        <v>1</v>
      </c>
      <c r="I40" s="132" t="str">
        <f>VLOOKUP(E40,[1]对接情况!$A:$E,5,FALSE)</f>
        <v>瓶</v>
      </c>
      <c r="J40" s="32" t="str">
        <f>VLOOKUP(E40,[1]对接情况!$A:$F,6,FALSE)</f>
        <v>盒</v>
      </c>
      <c r="K40" s="4"/>
    </row>
    <row r="41" spans="1:11" ht="111" customHeight="1">
      <c r="A41" s="4">
        <v>14</v>
      </c>
      <c r="B41" s="4" t="s">
        <v>130</v>
      </c>
      <c r="C41" s="4" t="s">
        <v>53</v>
      </c>
      <c r="D41" s="29" t="s">
        <v>25</v>
      </c>
      <c r="E41" s="7" t="s">
        <v>131</v>
      </c>
      <c r="F41" s="7" t="s">
        <v>69</v>
      </c>
      <c r="G41" s="4" t="s">
        <v>132</v>
      </c>
      <c r="H41" s="4">
        <v>30</v>
      </c>
      <c r="I41" s="132" t="str">
        <f>VLOOKUP(E41,[1]对接情况!$A:$E,5,FALSE)</f>
        <v>片</v>
      </c>
      <c r="J41" s="32" t="str">
        <f>VLOOKUP(E41,[1]对接情况!$A:$F,6,FALSE)</f>
        <v>盒</v>
      </c>
      <c r="K41" s="4" t="s">
        <v>133</v>
      </c>
    </row>
    <row r="42" spans="1:11" ht="51.95" customHeight="1">
      <c r="A42" s="149">
        <v>15</v>
      </c>
      <c r="B42" s="163" t="s">
        <v>134</v>
      </c>
      <c r="C42" s="149" t="s">
        <v>53</v>
      </c>
      <c r="D42" s="147" t="s">
        <v>25</v>
      </c>
      <c r="E42" s="4" t="s">
        <v>135</v>
      </c>
      <c r="F42" s="7" t="s">
        <v>136</v>
      </c>
      <c r="G42" s="4" t="s">
        <v>137</v>
      </c>
      <c r="H42" s="4">
        <v>7</v>
      </c>
      <c r="I42" s="132" t="str">
        <f>VLOOKUP(E42,[1]对接情况!$A:$E,5,FALSE)</f>
        <v>粒</v>
      </c>
      <c r="J42" s="32" t="str">
        <f>VLOOKUP(E42,[1]对接情况!$A:$F,6,FALSE)</f>
        <v>盒</v>
      </c>
      <c r="K42" s="4" t="s">
        <v>51</v>
      </c>
    </row>
    <row r="43" spans="1:11" ht="51.95" customHeight="1">
      <c r="A43" s="149"/>
      <c r="B43" s="164"/>
      <c r="C43" s="149"/>
      <c r="D43" s="148"/>
      <c r="E43" s="4" t="s">
        <v>138</v>
      </c>
      <c r="F43" s="7" t="s">
        <v>136</v>
      </c>
      <c r="G43" s="4" t="s">
        <v>137</v>
      </c>
      <c r="H43" s="4">
        <v>14</v>
      </c>
      <c r="I43" s="132" t="str">
        <f>VLOOKUP(E43,[1]对接情况!$A:$E,5,FALSE)</f>
        <v>粒</v>
      </c>
      <c r="J43" s="32" t="str">
        <f>VLOOKUP(E43,[1]对接情况!$A:$F,6,FALSE)</f>
        <v>盒</v>
      </c>
      <c r="K43" s="4" t="s">
        <v>51</v>
      </c>
    </row>
    <row r="44" spans="1:11" ht="51.95" customHeight="1">
      <c r="A44" s="149"/>
      <c r="B44" s="164"/>
      <c r="C44" s="149"/>
      <c r="D44" s="148"/>
      <c r="E44" s="4" t="s">
        <v>139</v>
      </c>
      <c r="F44" s="7" t="s">
        <v>140</v>
      </c>
      <c r="G44" s="4" t="s">
        <v>137</v>
      </c>
      <c r="H44" s="4">
        <v>7</v>
      </c>
      <c r="I44" s="132" t="str">
        <f>VLOOKUP(E44,[1]对接情况!$A:$E,5,FALSE)</f>
        <v>粒</v>
      </c>
      <c r="J44" s="32" t="str">
        <f>VLOOKUP(E44,[1]对接情况!$A:$F,6,FALSE)</f>
        <v>盒</v>
      </c>
      <c r="K44" s="4" t="s">
        <v>51</v>
      </c>
    </row>
    <row r="45" spans="1:11" ht="51.95" customHeight="1">
      <c r="A45" s="149"/>
      <c r="B45" s="164"/>
      <c r="C45" s="149"/>
      <c r="D45" s="148"/>
      <c r="E45" s="4" t="s">
        <v>141</v>
      </c>
      <c r="F45" s="7" t="s">
        <v>140</v>
      </c>
      <c r="G45" s="4" t="s">
        <v>137</v>
      </c>
      <c r="H45" s="4">
        <v>14</v>
      </c>
      <c r="I45" s="132" t="str">
        <f>VLOOKUP(E45,[1]对接情况!$A:$E,5,FALSE)</f>
        <v>粒</v>
      </c>
      <c r="J45" s="32" t="str">
        <f>VLOOKUP(E45,[1]对接情况!$A:$F,6,FALSE)</f>
        <v>盒</v>
      </c>
      <c r="K45" s="4" t="s">
        <v>51</v>
      </c>
    </row>
    <row r="46" spans="1:11" ht="51.95" customHeight="1">
      <c r="A46" s="149"/>
      <c r="B46" s="164"/>
      <c r="C46" s="149"/>
      <c r="D46" s="148"/>
      <c r="E46" s="4" t="s">
        <v>142</v>
      </c>
      <c r="F46" s="7" t="s">
        <v>143</v>
      </c>
      <c r="G46" s="4" t="s">
        <v>137</v>
      </c>
      <c r="H46" s="4">
        <v>7</v>
      </c>
      <c r="I46" s="132" t="str">
        <f>VLOOKUP(E46,[1]对接情况!$A:$E,5,FALSE)</f>
        <v>粒</v>
      </c>
      <c r="J46" s="32" t="str">
        <f>VLOOKUP(E46,[1]对接情况!$A:$F,6,FALSE)</f>
        <v>盒</v>
      </c>
      <c r="K46" s="4" t="s">
        <v>51</v>
      </c>
    </row>
    <row r="47" spans="1:11" ht="51.95" customHeight="1">
      <c r="A47" s="147"/>
      <c r="B47" s="165"/>
      <c r="C47" s="149"/>
      <c r="D47" s="148"/>
      <c r="E47" s="4" t="s">
        <v>144</v>
      </c>
      <c r="F47" s="7" t="s">
        <v>143</v>
      </c>
      <c r="G47" s="4" t="s">
        <v>137</v>
      </c>
      <c r="H47" s="4">
        <v>14</v>
      </c>
      <c r="I47" s="132" t="str">
        <f>VLOOKUP(E47,[1]对接情况!$A:$E,5,FALSE)</f>
        <v>粒</v>
      </c>
      <c r="J47" s="32" t="str">
        <f>VLOOKUP(E47,[1]对接情况!$A:$F,6,FALSE)</f>
        <v>盒</v>
      </c>
      <c r="K47" s="4" t="s">
        <v>51</v>
      </c>
    </row>
    <row r="48" spans="1:11" ht="20.45" customHeight="1">
      <c r="A48" s="149">
        <v>16</v>
      </c>
      <c r="B48" s="163" t="s">
        <v>145</v>
      </c>
      <c r="C48" s="176" t="s">
        <v>53</v>
      </c>
      <c r="D48" s="147" t="s">
        <v>25</v>
      </c>
      <c r="E48" s="4" t="s">
        <v>146</v>
      </c>
      <c r="F48" s="7" t="s">
        <v>147</v>
      </c>
      <c r="G48" s="4" t="s">
        <v>148</v>
      </c>
      <c r="H48" s="4">
        <v>60</v>
      </c>
      <c r="I48" s="132" t="str">
        <f>VLOOKUP(E48,[1]对接情况!$A:$E,5,FALSE)</f>
        <v>粒</v>
      </c>
      <c r="J48" s="32" t="str">
        <f>VLOOKUP(E48,[1]对接情况!$A:$F,6,FALSE)</f>
        <v>瓶</v>
      </c>
      <c r="K48" s="4" t="s">
        <v>67</v>
      </c>
    </row>
    <row r="49" spans="1:11" ht="20.45" customHeight="1">
      <c r="A49" s="149"/>
      <c r="B49" s="163"/>
      <c r="C49" s="176"/>
      <c r="D49" s="148"/>
      <c r="E49" s="4" t="s">
        <v>149</v>
      </c>
      <c r="F49" s="7" t="s">
        <v>150</v>
      </c>
      <c r="G49" s="4" t="s">
        <v>148</v>
      </c>
      <c r="H49" s="4">
        <v>60</v>
      </c>
      <c r="I49" s="132" t="str">
        <f>VLOOKUP(E49,[1]对接情况!$A:$E,5,FALSE)</f>
        <v>粒</v>
      </c>
      <c r="J49" s="32" t="str">
        <f>VLOOKUP(E49,[1]对接情况!$A:$F,6,FALSE)</f>
        <v>瓶</v>
      </c>
      <c r="K49" s="4" t="s">
        <v>67</v>
      </c>
    </row>
    <row r="50" spans="1:11" ht="30.75" customHeight="1">
      <c r="A50" s="147">
        <v>17</v>
      </c>
      <c r="B50" s="147" t="s">
        <v>151</v>
      </c>
      <c r="C50" s="147" t="s">
        <v>53</v>
      </c>
      <c r="D50" s="147" t="s">
        <v>25</v>
      </c>
      <c r="E50" s="4" t="s">
        <v>152</v>
      </c>
      <c r="F50" s="7" t="s">
        <v>77</v>
      </c>
      <c r="G50" s="4" t="s">
        <v>153</v>
      </c>
      <c r="H50" s="4">
        <v>150</v>
      </c>
      <c r="I50" s="132" t="str">
        <f>VLOOKUP(E50,[1]对接情况!$A:$E,5,FALSE)</f>
        <v>粒</v>
      </c>
      <c r="J50" s="32" t="str">
        <f>VLOOKUP(E50,[1]对接情况!$A:$F,6,FALSE)</f>
        <v>盒</v>
      </c>
      <c r="K50" s="4"/>
    </row>
    <row r="51" spans="1:11" ht="30.75" customHeight="1">
      <c r="A51" s="150"/>
      <c r="B51" s="150"/>
      <c r="C51" s="150"/>
      <c r="D51" s="150"/>
      <c r="E51" s="44" t="s">
        <v>154</v>
      </c>
      <c r="F51" s="44" t="s">
        <v>84</v>
      </c>
      <c r="G51" s="44" t="s">
        <v>18</v>
      </c>
      <c r="H51" s="44">
        <v>30</v>
      </c>
      <c r="I51" s="132" t="str">
        <f>VLOOKUP(E51,[1]对接情况!$A:$E,5,FALSE)</f>
        <v>粒</v>
      </c>
      <c r="J51" s="32" t="str">
        <f>VLOOKUP(E51,[1]对接情况!$A:$F,6,FALSE)</f>
        <v>盒</v>
      </c>
      <c r="K51" s="4" t="s">
        <v>85</v>
      </c>
    </row>
    <row r="52" spans="1:11" ht="18" customHeight="1">
      <c r="A52" s="147">
        <v>18</v>
      </c>
      <c r="B52" s="147" t="s">
        <v>155</v>
      </c>
      <c r="C52" s="147" t="s">
        <v>53</v>
      </c>
      <c r="D52" s="147" t="s">
        <v>25</v>
      </c>
      <c r="E52" s="4" t="s">
        <v>156</v>
      </c>
      <c r="F52" s="7" t="s">
        <v>157</v>
      </c>
      <c r="G52" s="4" t="s">
        <v>158</v>
      </c>
      <c r="H52" s="4">
        <v>30</v>
      </c>
      <c r="I52" s="132" t="str">
        <f>VLOOKUP(E52,[1]对接情况!$A:$E,5,FALSE)</f>
        <v>片</v>
      </c>
      <c r="J52" s="32" t="str">
        <f>VLOOKUP(E52,[1]对接情况!$A:$F,6,FALSE)</f>
        <v>瓶</v>
      </c>
      <c r="K52" s="4"/>
    </row>
    <row r="53" spans="1:11" ht="18" customHeight="1">
      <c r="A53" s="148"/>
      <c r="B53" s="148"/>
      <c r="C53" s="148"/>
      <c r="D53" s="148"/>
      <c r="E53" s="4" t="s">
        <v>159</v>
      </c>
      <c r="F53" s="7" t="s">
        <v>160</v>
      </c>
      <c r="G53" s="4" t="s">
        <v>158</v>
      </c>
      <c r="H53" s="4">
        <v>30</v>
      </c>
      <c r="I53" s="132" t="str">
        <f>VLOOKUP(E53,[1]对接情况!$A:$E,5,FALSE)</f>
        <v>片</v>
      </c>
      <c r="J53" s="32" t="str">
        <f>VLOOKUP(E53,[1]对接情况!$A:$F,6,FALSE)</f>
        <v>瓶</v>
      </c>
      <c r="K53" s="4"/>
    </row>
    <row r="54" spans="1:11" ht="18" customHeight="1">
      <c r="A54" s="148"/>
      <c r="B54" s="148"/>
      <c r="C54" s="148"/>
      <c r="D54" s="148"/>
      <c r="E54" s="27" t="s">
        <v>161</v>
      </c>
      <c r="F54" s="70" t="s">
        <v>150</v>
      </c>
      <c r="G54" s="70" t="s">
        <v>18</v>
      </c>
      <c r="H54" s="70">
        <v>30</v>
      </c>
      <c r="I54" s="132" t="str">
        <f>VLOOKUP(E54,[1]对接情况!$A:$E,5,FALSE)</f>
        <v>片</v>
      </c>
      <c r="J54" s="32" t="str">
        <f>VLOOKUP(E54,[1]对接情况!$A:$F,6,FALSE)</f>
        <v>瓶</v>
      </c>
      <c r="K54" s="29" t="s">
        <v>162</v>
      </c>
    </row>
    <row r="55" spans="1:11" ht="18" customHeight="1">
      <c r="A55" s="148"/>
      <c r="B55" s="148"/>
      <c r="C55" s="148"/>
      <c r="D55" s="148"/>
      <c r="E55" s="33" t="s">
        <v>163</v>
      </c>
      <c r="F55" s="33" t="s">
        <v>150</v>
      </c>
      <c r="G55" s="33" t="s">
        <v>18</v>
      </c>
      <c r="H55" s="33">
        <v>30</v>
      </c>
      <c r="I55" s="132" t="str">
        <f>VLOOKUP(E55,[1]对接情况!$A:$E,5,FALSE)</f>
        <v>片</v>
      </c>
      <c r="J55" s="32" t="str">
        <f>VLOOKUP(E55,[1]对接情况!$A:$F,6,FALSE)</f>
        <v>瓶</v>
      </c>
      <c r="K55" s="4" t="s">
        <v>164</v>
      </c>
    </row>
    <row r="56" spans="1:11" ht="18" customHeight="1">
      <c r="A56" s="150"/>
      <c r="B56" s="150"/>
      <c r="C56" s="150"/>
      <c r="D56" s="150"/>
      <c r="E56" s="3" t="s">
        <v>165</v>
      </c>
      <c r="F56" s="8" t="s">
        <v>150</v>
      </c>
      <c r="G56" s="8" t="s">
        <v>18</v>
      </c>
      <c r="H56" s="8">
        <v>30</v>
      </c>
      <c r="I56" s="132" t="str">
        <f>VLOOKUP(E56,[1]对接情况!$A:$E,5,FALSE)</f>
        <v>片</v>
      </c>
      <c r="J56" s="32" t="str">
        <f>VLOOKUP(E56,[1]对接情况!$A:$F,6,FALSE)</f>
        <v>瓶</v>
      </c>
      <c r="K56" s="4" t="s">
        <v>51</v>
      </c>
    </row>
    <row r="57" spans="1:11" ht="42" customHeight="1">
      <c r="A57" s="151">
        <v>19</v>
      </c>
      <c r="B57" s="151" t="s">
        <v>166</v>
      </c>
      <c r="C57" s="147" t="s">
        <v>53</v>
      </c>
      <c r="D57" s="147" t="s">
        <v>25</v>
      </c>
      <c r="E57" s="4" t="s">
        <v>167</v>
      </c>
      <c r="F57" s="7" t="s">
        <v>168</v>
      </c>
      <c r="G57" s="4" t="s">
        <v>169</v>
      </c>
      <c r="H57" s="4">
        <v>28</v>
      </c>
      <c r="I57" s="132" t="str">
        <f>VLOOKUP(E57,[1]对接情况!$A:$E,5,FALSE)</f>
        <v>片</v>
      </c>
      <c r="J57" s="32" t="str">
        <f>VLOOKUP(E57,[1]对接情况!$A:$F,6,FALSE)</f>
        <v>盒</v>
      </c>
      <c r="K57" s="31"/>
    </row>
    <row r="58" spans="1:11" ht="42" customHeight="1">
      <c r="A58" s="152"/>
      <c r="B58" s="152"/>
      <c r="C58" s="148"/>
      <c r="D58" s="148"/>
      <c r="E58" s="34" t="s">
        <v>170</v>
      </c>
      <c r="F58" s="34" t="s">
        <v>168</v>
      </c>
      <c r="G58" s="34" t="s">
        <v>18</v>
      </c>
      <c r="H58" s="34">
        <v>28</v>
      </c>
      <c r="I58" s="132" t="str">
        <f>VLOOKUP(E58,[1]对接情况!$A:$E,5,FALSE)</f>
        <v>片</v>
      </c>
      <c r="J58" s="32" t="str">
        <f>VLOOKUP(E58,[1]对接情况!$A:$F,6,FALSE)</f>
        <v>盒</v>
      </c>
      <c r="K58" s="31" t="s">
        <v>171</v>
      </c>
    </row>
    <row r="59" spans="1:11" ht="42" customHeight="1">
      <c r="A59" s="152"/>
      <c r="B59" s="152"/>
      <c r="C59" s="148"/>
      <c r="D59" s="148"/>
      <c r="E59" s="34" t="s">
        <v>172</v>
      </c>
      <c r="F59" s="34" t="s">
        <v>168</v>
      </c>
      <c r="G59" s="34" t="s">
        <v>18</v>
      </c>
      <c r="H59" s="34">
        <v>28</v>
      </c>
      <c r="I59" s="132" t="str">
        <f>VLOOKUP(E59,[1]对接情况!$A:$E,5,FALSE)</f>
        <v>片</v>
      </c>
      <c r="J59" s="32" t="str">
        <f>VLOOKUP(E59,[1]对接情况!$A:$F,6,FALSE)</f>
        <v>盒</v>
      </c>
      <c r="K59" s="31" t="s">
        <v>173</v>
      </c>
    </row>
    <row r="60" spans="1:11" ht="42" customHeight="1">
      <c r="A60" s="152"/>
      <c r="B60" s="152"/>
      <c r="C60" s="148"/>
      <c r="D60" s="148"/>
      <c r="E60" s="34" t="s">
        <v>174</v>
      </c>
      <c r="F60" s="34" t="s">
        <v>168</v>
      </c>
      <c r="G60" s="34" t="s">
        <v>18</v>
      </c>
      <c r="H60" s="34">
        <v>28</v>
      </c>
      <c r="I60" s="132" t="str">
        <f>VLOOKUP(E60,[1]对接情况!$A:$E,5,FALSE)</f>
        <v>片</v>
      </c>
      <c r="J60" s="32" t="str">
        <f>VLOOKUP(E60,[1]对接情况!$A:$F,6,FALSE)</f>
        <v>瓶</v>
      </c>
      <c r="K60" s="31" t="s">
        <v>173</v>
      </c>
    </row>
    <row r="61" spans="1:11" ht="42" customHeight="1">
      <c r="A61" s="152"/>
      <c r="B61" s="152"/>
      <c r="C61" s="148"/>
      <c r="D61" s="148"/>
      <c r="E61" s="44" t="s">
        <v>175</v>
      </c>
      <c r="F61" s="44" t="s">
        <v>176</v>
      </c>
      <c r="G61" s="44" t="s">
        <v>18</v>
      </c>
      <c r="H61" s="44">
        <v>28</v>
      </c>
      <c r="I61" s="132" t="str">
        <f>VLOOKUP(E61,[1]对接情况!$A:$E,5,FALSE)</f>
        <v>片</v>
      </c>
      <c r="J61" s="32" t="str">
        <f>VLOOKUP(E61,[1]对接情况!$A:$F,6,FALSE)</f>
        <v>盒</v>
      </c>
      <c r="K61" s="31" t="s">
        <v>85</v>
      </c>
    </row>
    <row r="62" spans="1:11" ht="42" customHeight="1">
      <c r="A62" s="152"/>
      <c r="B62" s="152"/>
      <c r="C62" s="148"/>
      <c r="D62" s="148"/>
      <c r="E62" s="38" t="s">
        <v>177</v>
      </c>
      <c r="F62" s="38" t="s">
        <v>168</v>
      </c>
      <c r="G62" s="37" t="s">
        <v>18</v>
      </c>
      <c r="H62" s="37">
        <v>28</v>
      </c>
      <c r="I62" s="132" t="str">
        <f>VLOOKUP(E62,[1]对接情况!$A:$E,5,FALSE)</f>
        <v>片</v>
      </c>
      <c r="J62" s="32" t="str">
        <f>VLOOKUP(E62,[1]对接情况!$A:$F,6,FALSE)</f>
        <v>盒</v>
      </c>
      <c r="K62" s="31" t="s">
        <v>178</v>
      </c>
    </row>
    <row r="63" spans="1:11" ht="42" customHeight="1">
      <c r="A63" s="152"/>
      <c r="B63" s="152"/>
      <c r="C63" s="148"/>
      <c r="D63" s="148"/>
      <c r="E63" s="38" t="s">
        <v>179</v>
      </c>
      <c r="F63" s="76" t="s">
        <v>180</v>
      </c>
      <c r="G63" s="77" t="s">
        <v>18</v>
      </c>
      <c r="H63" s="77">
        <v>28</v>
      </c>
      <c r="I63" s="132" t="str">
        <f>VLOOKUP(E63,[1]对接情况!$A:$E,5,FALSE)</f>
        <v>片</v>
      </c>
      <c r="J63" s="32" t="str">
        <f>VLOOKUP(E63,[1]对接情况!$A:$F,6,FALSE)</f>
        <v>盒</v>
      </c>
      <c r="K63" s="31" t="s">
        <v>181</v>
      </c>
    </row>
    <row r="64" spans="1:11" ht="30" customHeight="1">
      <c r="A64" s="147">
        <v>20</v>
      </c>
      <c r="B64" s="147" t="s">
        <v>182</v>
      </c>
      <c r="C64" s="147" t="s">
        <v>53</v>
      </c>
      <c r="D64" s="147" t="s">
        <v>25</v>
      </c>
      <c r="E64" s="4" t="s">
        <v>183</v>
      </c>
      <c r="F64" s="7" t="s">
        <v>77</v>
      </c>
      <c r="G64" s="4" t="s">
        <v>184</v>
      </c>
      <c r="H64" s="4">
        <v>120</v>
      </c>
      <c r="I64" s="132" t="str">
        <f>VLOOKUP(E64,[1]对接情况!$A:$E,5,FALSE)</f>
        <v>粒</v>
      </c>
      <c r="J64" s="32" t="str">
        <f>VLOOKUP(E64,[1]对接情况!$A:$F,6,FALSE)</f>
        <v>盒</v>
      </c>
      <c r="K64" s="4"/>
    </row>
    <row r="65" spans="1:11" ht="30" customHeight="1">
      <c r="A65" s="148"/>
      <c r="B65" s="148"/>
      <c r="C65" s="148"/>
      <c r="D65" s="148"/>
      <c r="E65" s="4" t="s">
        <v>185</v>
      </c>
      <c r="F65" s="7" t="s">
        <v>157</v>
      </c>
      <c r="G65" s="4" t="s">
        <v>184</v>
      </c>
      <c r="H65" s="4">
        <v>120</v>
      </c>
      <c r="I65" s="132" t="str">
        <f>VLOOKUP(E65,[1]对接情况!$A:$E,5,FALSE)</f>
        <v>粒</v>
      </c>
      <c r="J65" s="32" t="str">
        <f>VLOOKUP(E65,[1]对接情况!$A:$F,6,FALSE)</f>
        <v>盒</v>
      </c>
      <c r="K65" s="4"/>
    </row>
    <row r="66" spans="1:11" ht="30" customHeight="1">
      <c r="A66" s="148"/>
      <c r="B66" s="148"/>
      <c r="C66" s="148"/>
      <c r="D66" s="148"/>
      <c r="E66" s="4" t="s">
        <v>186</v>
      </c>
      <c r="F66" s="7" t="s">
        <v>187</v>
      </c>
      <c r="G66" s="4" t="s">
        <v>184</v>
      </c>
      <c r="H66" s="4">
        <v>120</v>
      </c>
      <c r="I66" s="132" t="str">
        <f>VLOOKUP(E66,[1]对接情况!$A:$E,5,FALSE)</f>
        <v>粒</v>
      </c>
      <c r="J66" s="32" t="str">
        <f>VLOOKUP(E66,[1]对接情况!$A:$F,6,FALSE)</f>
        <v>盒</v>
      </c>
      <c r="K66" s="4"/>
    </row>
    <row r="67" spans="1:11" ht="30" customHeight="1">
      <c r="A67" s="148"/>
      <c r="B67" s="148"/>
      <c r="C67" s="148"/>
      <c r="D67" s="148"/>
      <c r="E67" s="44" t="s">
        <v>188</v>
      </c>
      <c r="F67" s="44" t="s">
        <v>157</v>
      </c>
      <c r="G67" s="44" t="s">
        <v>18</v>
      </c>
      <c r="H67" s="44">
        <v>40</v>
      </c>
      <c r="I67" s="132" t="str">
        <f>VLOOKUP(E67,[1]对接情况!$A:$E,5,FALSE)</f>
        <v>粒</v>
      </c>
      <c r="J67" s="32" t="str">
        <f>VLOOKUP(E67,[1]对接情况!$A:$F,6,FALSE)</f>
        <v>盒</v>
      </c>
      <c r="K67" s="38" t="s">
        <v>189</v>
      </c>
    </row>
    <row r="68" spans="1:11" ht="30" customHeight="1">
      <c r="A68" s="148"/>
      <c r="B68" s="148"/>
      <c r="C68" s="148"/>
      <c r="D68" s="148"/>
      <c r="E68" s="44" t="s">
        <v>190</v>
      </c>
      <c r="F68" s="44" t="s">
        <v>84</v>
      </c>
      <c r="G68" s="44" t="s">
        <v>18</v>
      </c>
      <c r="H68" s="44">
        <v>40</v>
      </c>
      <c r="I68" s="132" t="str">
        <f>VLOOKUP(E68,[1]对接情况!$A:$E,5,FALSE)</f>
        <v>粒</v>
      </c>
      <c r="J68" s="32" t="str">
        <f>VLOOKUP(E68,[1]对接情况!$A:$F,6,FALSE)</f>
        <v>盒</v>
      </c>
      <c r="K68" s="38" t="s">
        <v>189</v>
      </c>
    </row>
    <row r="69" spans="1:11" ht="30" customHeight="1">
      <c r="A69" s="148"/>
      <c r="B69" s="148"/>
      <c r="C69" s="148"/>
      <c r="D69" s="148"/>
      <c r="E69" s="33" t="s">
        <v>191</v>
      </c>
      <c r="F69" s="33" t="s">
        <v>150</v>
      </c>
      <c r="G69" s="44" t="s">
        <v>18</v>
      </c>
      <c r="H69" s="44">
        <v>120</v>
      </c>
      <c r="I69" s="132" t="str">
        <f>VLOOKUP(E69,[1]对接情况!$A:$E,5,FALSE)</f>
        <v>粒</v>
      </c>
      <c r="J69" s="32" t="str">
        <f>VLOOKUP(E69,[1]对接情况!$A:$F,6,FALSE)</f>
        <v>盒</v>
      </c>
      <c r="K69" s="38" t="s">
        <v>192</v>
      </c>
    </row>
    <row r="70" spans="1:11" ht="30" customHeight="1">
      <c r="A70" s="150"/>
      <c r="B70" s="150"/>
      <c r="C70" s="150"/>
      <c r="D70" s="150"/>
      <c r="E70" s="67" t="s">
        <v>193</v>
      </c>
      <c r="F70" s="33" t="s">
        <v>84</v>
      </c>
      <c r="G70" s="44" t="s">
        <v>18</v>
      </c>
      <c r="H70" s="44">
        <v>120</v>
      </c>
      <c r="I70" s="132" t="str">
        <f>VLOOKUP(E70,[1]对接情况!$A:$E,5,FALSE)</f>
        <v>粒</v>
      </c>
      <c r="J70" s="32" t="str">
        <f>VLOOKUP(E70,[1]对接情况!$A:$F,6,FALSE)</f>
        <v>盒</v>
      </c>
      <c r="K70" s="38" t="s">
        <v>192</v>
      </c>
    </row>
    <row r="71" spans="1:11" ht="63.95" customHeight="1">
      <c r="A71" s="29">
        <v>21</v>
      </c>
      <c r="B71" s="29" t="s">
        <v>194</v>
      </c>
      <c r="C71" s="29" t="s">
        <v>53</v>
      </c>
      <c r="D71" s="29" t="s">
        <v>25</v>
      </c>
      <c r="E71" s="4" t="s">
        <v>195</v>
      </c>
      <c r="F71" s="7" t="s">
        <v>196</v>
      </c>
      <c r="G71" s="4" t="s">
        <v>197</v>
      </c>
      <c r="H71" s="4">
        <v>90</v>
      </c>
      <c r="I71" s="132" t="str">
        <f>VLOOKUP(E71,[1]对接情况!$A:$E,5,FALSE)</f>
        <v>粒</v>
      </c>
      <c r="J71" s="32" t="str">
        <f>VLOOKUP(E71,[1]对接情况!$A:$F,6,FALSE)</f>
        <v>盒</v>
      </c>
      <c r="K71" s="4"/>
    </row>
    <row r="72" spans="1:11" ht="33" customHeight="1">
      <c r="A72" s="4">
        <v>22</v>
      </c>
      <c r="B72" s="4" t="s">
        <v>198</v>
      </c>
      <c r="C72" s="4" t="s">
        <v>53</v>
      </c>
      <c r="D72" s="4" t="s">
        <v>25</v>
      </c>
      <c r="E72" s="4" t="s">
        <v>199</v>
      </c>
      <c r="F72" s="7" t="s">
        <v>200</v>
      </c>
      <c r="G72" s="4" t="s">
        <v>201</v>
      </c>
      <c r="H72" s="4">
        <v>56</v>
      </c>
      <c r="I72" s="132" t="str">
        <f>VLOOKUP(E72,[1]对接情况!$A:$E,5,FALSE)</f>
        <v>片</v>
      </c>
      <c r="J72" s="32" t="str">
        <f>VLOOKUP(E72,[1]对接情况!$A:$F,6,FALSE)</f>
        <v>盒</v>
      </c>
      <c r="K72" s="4"/>
    </row>
    <row r="73" spans="1:11" ht="45" customHeight="1">
      <c r="A73" s="29">
        <v>23</v>
      </c>
      <c r="B73" s="29" t="s">
        <v>202</v>
      </c>
      <c r="C73" s="29" t="s">
        <v>24</v>
      </c>
      <c r="D73" s="29" t="s">
        <v>25</v>
      </c>
      <c r="E73" s="75" t="s">
        <v>203</v>
      </c>
      <c r="F73" s="33" t="s">
        <v>204</v>
      </c>
      <c r="G73" s="33" t="s">
        <v>205</v>
      </c>
      <c r="H73" s="68">
        <v>1</v>
      </c>
      <c r="I73" s="132" t="str">
        <f>VLOOKUP(E73,[1]对接情况!$A:$E,5,FALSE)</f>
        <v>支</v>
      </c>
      <c r="J73" s="32" t="str">
        <f>VLOOKUP(E73,[1]对接情况!$A:$F,6,FALSE)</f>
        <v>盒</v>
      </c>
      <c r="K73" s="4" t="s">
        <v>100</v>
      </c>
    </row>
    <row r="74" spans="1:11" ht="27">
      <c r="A74" s="4">
        <v>24</v>
      </c>
      <c r="B74" s="4" t="s">
        <v>206</v>
      </c>
      <c r="C74" s="4" t="s">
        <v>24</v>
      </c>
      <c r="D74" s="4" t="s">
        <v>25</v>
      </c>
      <c r="E74" s="4" t="s">
        <v>207</v>
      </c>
      <c r="F74" s="7" t="s">
        <v>49</v>
      </c>
      <c r="G74" s="4" t="s">
        <v>208</v>
      </c>
      <c r="H74" s="4">
        <v>1</v>
      </c>
      <c r="I74" s="132" t="str">
        <f>VLOOKUP(E74,[1]对接情况!$A:$E,5,FALSE)</f>
        <v>瓶</v>
      </c>
      <c r="J74" s="32" t="str">
        <f>VLOOKUP(E74,[1]对接情况!$A:$F,6,FALSE)</f>
        <v>盒</v>
      </c>
      <c r="K74" s="4"/>
    </row>
    <row r="75" spans="1:11" ht="45.95" customHeight="1">
      <c r="A75" s="147">
        <v>25</v>
      </c>
      <c r="B75" s="147" t="s">
        <v>209</v>
      </c>
      <c r="C75" s="147" t="s">
        <v>24</v>
      </c>
      <c r="D75" s="147" t="s">
        <v>25</v>
      </c>
      <c r="E75" s="4" t="s">
        <v>210</v>
      </c>
      <c r="F75" s="7" t="s">
        <v>211</v>
      </c>
      <c r="G75" s="4" t="s">
        <v>212</v>
      </c>
      <c r="H75" s="4">
        <v>1</v>
      </c>
      <c r="I75" s="132" t="str">
        <f>VLOOKUP(E75,[1]对接情况!$A:$E,5,FALSE)</f>
        <v>瓶</v>
      </c>
      <c r="J75" s="32" t="str">
        <f>VLOOKUP(E75,[1]对接情况!$A:$F,6,FALSE)</f>
        <v>盒</v>
      </c>
      <c r="K75" s="4"/>
    </row>
    <row r="76" spans="1:11" ht="45.95" customHeight="1">
      <c r="A76" s="148"/>
      <c r="B76" s="148"/>
      <c r="C76" s="148"/>
      <c r="D76" s="148"/>
      <c r="E76" s="4" t="s">
        <v>213</v>
      </c>
      <c r="F76" s="7" t="s">
        <v>214</v>
      </c>
      <c r="G76" s="4" t="s">
        <v>212</v>
      </c>
      <c r="H76" s="4">
        <v>1</v>
      </c>
      <c r="I76" s="132" t="str">
        <f>VLOOKUP(E76,[1]对接情况!$A:$E,5,FALSE)</f>
        <v>瓶</v>
      </c>
      <c r="J76" s="32" t="str">
        <f>VLOOKUP(E76,[1]对接情况!$A:$F,6,FALSE)</f>
        <v>盒</v>
      </c>
      <c r="K76" s="4"/>
    </row>
    <row r="77" spans="1:11" ht="45.95" customHeight="1">
      <c r="A77" s="150"/>
      <c r="B77" s="148"/>
      <c r="C77" s="148"/>
      <c r="D77" s="148"/>
      <c r="E77" s="4" t="s">
        <v>215</v>
      </c>
      <c r="F77" s="7" t="s">
        <v>216</v>
      </c>
      <c r="G77" s="4" t="s">
        <v>212</v>
      </c>
      <c r="H77" s="4">
        <v>1</v>
      </c>
      <c r="I77" s="132" t="str">
        <f>VLOOKUP(E77,[1]对接情况!$A:$E,5,FALSE)</f>
        <v>瓶</v>
      </c>
      <c r="J77" s="32" t="str">
        <f>VLOOKUP(E77,[1]对接情况!$A:$F,6,FALSE)</f>
        <v>盒</v>
      </c>
      <c r="K77" s="4"/>
    </row>
    <row r="78" spans="1:11" ht="180" customHeight="1">
      <c r="A78" s="29">
        <v>26</v>
      </c>
      <c r="B78" s="29" t="s">
        <v>217</v>
      </c>
      <c r="C78" s="29" t="s">
        <v>24</v>
      </c>
      <c r="D78" s="29" t="s">
        <v>25</v>
      </c>
      <c r="E78" s="4" t="s">
        <v>218</v>
      </c>
      <c r="F78" s="7" t="s">
        <v>150</v>
      </c>
      <c r="G78" s="4" t="s">
        <v>219</v>
      </c>
      <c r="H78" s="4">
        <v>1</v>
      </c>
      <c r="I78" s="132" t="str">
        <f>VLOOKUP(E78,[1]对接情况!$A:$E,5,FALSE)</f>
        <v>瓶</v>
      </c>
      <c r="J78" s="32" t="str">
        <f>VLOOKUP(E78,[1]对接情况!$A:$F,6,FALSE)</f>
        <v>瓶</v>
      </c>
      <c r="K78" s="4" t="s">
        <v>220</v>
      </c>
    </row>
    <row r="79" spans="1:11" ht="30" customHeight="1">
      <c r="A79" s="29">
        <v>27</v>
      </c>
      <c r="B79" s="29" t="s">
        <v>221</v>
      </c>
      <c r="C79" s="29" t="s">
        <v>53</v>
      </c>
      <c r="D79" s="29" t="s">
        <v>25</v>
      </c>
      <c r="E79" s="4" t="s">
        <v>222</v>
      </c>
      <c r="F79" s="7" t="s">
        <v>157</v>
      </c>
      <c r="G79" s="4" t="s">
        <v>223</v>
      </c>
      <c r="H79" s="4">
        <v>30</v>
      </c>
      <c r="I79" s="132" t="str">
        <f>VLOOKUP(E79,[1]对接情况!$A:$E,5,FALSE)</f>
        <v>片</v>
      </c>
      <c r="J79" s="32" t="str">
        <f>VLOOKUP(E79,[1]对接情况!$A:$F,6,FALSE)</f>
        <v>盒</v>
      </c>
      <c r="K79" s="4" t="s">
        <v>51</v>
      </c>
    </row>
    <row r="80" spans="1:11" ht="27">
      <c r="A80" s="29">
        <v>28</v>
      </c>
      <c r="B80" s="29" t="s">
        <v>224</v>
      </c>
      <c r="C80" s="29" t="s">
        <v>53</v>
      </c>
      <c r="D80" s="29" t="s">
        <v>25</v>
      </c>
      <c r="E80" s="4" t="s">
        <v>225</v>
      </c>
      <c r="F80" s="7" t="s">
        <v>226</v>
      </c>
      <c r="G80" s="4" t="s">
        <v>227</v>
      </c>
      <c r="H80" s="4">
        <v>20</v>
      </c>
      <c r="I80" s="132" t="str">
        <f>VLOOKUP(E80,[1]对接情况!$A:$E,5,FALSE)</f>
        <v>片</v>
      </c>
      <c r="J80" s="32" t="str">
        <f>VLOOKUP(E80,[1]对接情况!$A:$F,6,FALSE)</f>
        <v>盒</v>
      </c>
      <c r="K80" s="4" t="s">
        <v>51</v>
      </c>
    </row>
    <row r="81" spans="1:11" ht="162" customHeight="1">
      <c r="A81" s="4">
        <v>29</v>
      </c>
      <c r="B81" s="4" t="s">
        <v>228</v>
      </c>
      <c r="C81" s="4" t="s">
        <v>53</v>
      </c>
      <c r="D81" s="4" t="s">
        <v>25</v>
      </c>
      <c r="E81" s="4" t="s">
        <v>229</v>
      </c>
      <c r="F81" s="7" t="s">
        <v>69</v>
      </c>
      <c r="G81" s="4" t="s">
        <v>230</v>
      </c>
      <c r="H81" s="4">
        <v>64</v>
      </c>
      <c r="I81" s="132" t="str">
        <f>VLOOKUP(E81,[1]对接情况!$A:$E,5,FALSE)</f>
        <v>粒</v>
      </c>
      <c r="J81" s="32" t="str">
        <f>VLOOKUP(E81,[1]对接情况!$A:$F,6,FALSE)</f>
        <v>盒</v>
      </c>
      <c r="K81" s="4"/>
    </row>
    <row r="82" spans="1:11" ht="66.95" customHeight="1">
      <c r="A82" s="147">
        <v>30</v>
      </c>
      <c r="B82" s="147" t="s">
        <v>231</v>
      </c>
      <c r="C82" s="147" t="s">
        <v>53</v>
      </c>
      <c r="D82" s="147" t="s">
        <v>25</v>
      </c>
      <c r="E82" s="4" t="s">
        <v>232</v>
      </c>
      <c r="F82" s="7" t="s">
        <v>233</v>
      </c>
      <c r="G82" s="4" t="s">
        <v>234</v>
      </c>
      <c r="H82" s="4">
        <v>30</v>
      </c>
      <c r="I82" s="132" t="str">
        <f>VLOOKUP(E82,[1]对接情况!$A:$E,5,FALSE)</f>
        <v>片</v>
      </c>
      <c r="J82" s="32" t="str">
        <f>VLOOKUP(E82,[1]对接情况!$A:$F,6,FALSE)</f>
        <v>瓶</v>
      </c>
      <c r="K82" s="4"/>
    </row>
    <row r="83" spans="1:11" ht="66.95" customHeight="1">
      <c r="A83" s="150"/>
      <c r="B83" s="150"/>
      <c r="C83" s="150"/>
      <c r="D83" s="150"/>
      <c r="E83" s="4" t="s">
        <v>235</v>
      </c>
      <c r="F83" s="7" t="s">
        <v>236</v>
      </c>
      <c r="G83" s="4" t="s">
        <v>234</v>
      </c>
      <c r="H83" s="4">
        <v>30</v>
      </c>
      <c r="I83" s="132" t="str">
        <f>VLOOKUP(E83,[1]对接情况!$A:$E,5,FALSE)</f>
        <v>片</v>
      </c>
      <c r="J83" s="32" t="str">
        <f>VLOOKUP(E83,[1]对接情况!$A:$F,6,FALSE)</f>
        <v>瓶</v>
      </c>
      <c r="K83" s="4"/>
    </row>
    <row r="84" spans="1:11" ht="66.95" customHeight="1">
      <c r="A84" s="147">
        <v>31</v>
      </c>
      <c r="B84" s="147" t="s">
        <v>237</v>
      </c>
      <c r="C84" s="147" t="s">
        <v>53</v>
      </c>
      <c r="D84" s="147" t="s">
        <v>25</v>
      </c>
      <c r="E84" s="4" t="s">
        <v>238</v>
      </c>
      <c r="F84" s="7" t="s">
        <v>239</v>
      </c>
      <c r="G84" s="4" t="s">
        <v>240</v>
      </c>
      <c r="H84" s="4">
        <v>120</v>
      </c>
      <c r="I84" s="132" t="str">
        <f>VLOOKUP(E84,[1]对接情况!$A:$E,5,FALSE)</f>
        <v>粒</v>
      </c>
      <c r="J84" s="32" t="str">
        <f>VLOOKUP(E84,[1]对接情况!$A:$F,6,FALSE)</f>
        <v>瓶</v>
      </c>
      <c r="K84" s="4"/>
    </row>
    <row r="85" spans="1:11" ht="66.95" customHeight="1">
      <c r="A85" s="148"/>
      <c r="B85" s="148"/>
      <c r="C85" s="148"/>
      <c r="D85" s="150"/>
      <c r="E85" s="4" t="s">
        <v>241</v>
      </c>
      <c r="F85" s="7" t="s">
        <v>242</v>
      </c>
      <c r="G85" s="4" t="s">
        <v>240</v>
      </c>
      <c r="H85" s="4">
        <v>120</v>
      </c>
      <c r="I85" s="132" t="str">
        <f>VLOOKUP(E85,[1]对接情况!$A:$E,5,FALSE)</f>
        <v>粒</v>
      </c>
      <c r="J85" s="32" t="str">
        <f>VLOOKUP(E85,[1]对接情况!$A:$F,6,FALSE)</f>
        <v>瓶</v>
      </c>
      <c r="K85" s="4"/>
    </row>
    <row r="86" spans="1:11" ht="87.6" customHeight="1">
      <c r="A86" s="32">
        <v>32</v>
      </c>
      <c r="B86" s="43" t="s">
        <v>243</v>
      </c>
      <c r="C86" s="4" t="s">
        <v>53</v>
      </c>
      <c r="D86" s="4" t="s">
        <v>25</v>
      </c>
      <c r="E86" s="99" t="s">
        <v>244</v>
      </c>
      <c r="F86" s="7" t="s">
        <v>245</v>
      </c>
      <c r="G86" s="4" t="s">
        <v>246</v>
      </c>
      <c r="H86" s="4">
        <v>30</v>
      </c>
      <c r="I86" s="132" t="str">
        <f>VLOOKUP(E86,[1]对接情况!$A:$E,5,FALSE)</f>
        <v>粒</v>
      </c>
      <c r="J86" s="32" t="str">
        <f>VLOOKUP(E86,[1]对接情况!$A:$F,6,FALSE)</f>
        <v>盒</v>
      </c>
      <c r="K86" s="4" t="s">
        <v>61</v>
      </c>
    </row>
    <row r="87" spans="1:11" ht="13.5">
      <c r="A87" s="147">
        <v>33</v>
      </c>
      <c r="B87" s="147" t="s">
        <v>247</v>
      </c>
      <c r="C87" s="147" t="s">
        <v>24</v>
      </c>
      <c r="D87" s="153" t="s">
        <v>25</v>
      </c>
      <c r="E87" s="38" t="s">
        <v>248</v>
      </c>
      <c r="F87" s="68" t="s">
        <v>249</v>
      </c>
      <c r="G87" s="38" t="s">
        <v>250</v>
      </c>
      <c r="H87" s="38">
        <v>1</v>
      </c>
      <c r="I87" s="132" t="str">
        <f>VLOOKUP(E87,[1]对接情况!$A:$E,5,FALSE)</f>
        <v>瓶</v>
      </c>
      <c r="J87" s="32" t="str">
        <f>VLOOKUP(E87,[1]对接情况!$A:$F,6,FALSE)</f>
        <v>盒</v>
      </c>
      <c r="K87" s="4"/>
    </row>
    <row r="88" spans="1:11" ht="14.25">
      <c r="A88" s="148"/>
      <c r="B88" s="148"/>
      <c r="C88" s="148"/>
      <c r="D88" s="154"/>
      <c r="E88" s="74" t="s">
        <v>251</v>
      </c>
      <c r="F88" s="74" t="s">
        <v>252</v>
      </c>
      <c r="G88" s="74" t="s">
        <v>18</v>
      </c>
      <c r="H88" s="74">
        <v>1</v>
      </c>
      <c r="I88" s="132" t="str">
        <f>VLOOKUP(E88,[1]对接情况!$A:$E,5,FALSE)</f>
        <v>瓶</v>
      </c>
      <c r="J88" s="32" t="str">
        <f>VLOOKUP(E88,[1]对接情况!$A:$F,6,FALSE)</f>
        <v>盒</v>
      </c>
      <c r="K88" s="56" t="s">
        <v>253</v>
      </c>
    </row>
    <row r="89" spans="1:11" ht="14.25">
      <c r="A89" s="148"/>
      <c r="B89" s="148"/>
      <c r="C89" s="148"/>
      <c r="D89" s="154"/>
      <c r="E89" s="74" t="s">
        <v>254</v>
      </c>
      <c r="F89" s="74" t="s">
        <v>255</v>
      </c>
      <c r="G89" s="74" t="s">
        <v>256</v>
      </c>
      <c r="H89" s="74">
        <v>1</v>
      </c>
      <c r="I89" s="132" t="str">
        <f>VLOOKUP(E89,[1]对接情况!$A:$E,5,FALSE)</f>
        <v>瓶</v>
      </c>
      <c r="J89" s="32" t="str">
        <f>VLOOKUP(E89,[1]对接情况!$A:$F,6,FALSE)</f>
        <v>盒</v>
      </c>
      <c r="K89" s="56" t="s">
        <v>253</v>
      </c>
    </row>
    <row r="90" spans="1:11" ht="14.25">
      <c r="A90" s="148"/>
      <c r="B90" s="148"/>
      <c r="C90" s="148"/>
      <c r="D90" s="154"/>
      <c r="E90" s="74" t="s">
        <v>257</v>
      </c>
      <c r="F90" s="74" t="s">
        <v>252</v>
      </c>
      <c r="G90" s="133" t="s">
        <v>258</v>
      </c>
      <c r="H90" s="74">
        <v>1</v>
      </c>
      <c r="I90" s="132" t="str">
        <f>VLOOKUP(E90,[1]对接情况!$A:$E,5,FALSE)</f>
        <v>瓶</v>
      </c>
      <c r="J90" s="32" t="str">
        <f>VLOOKUP(E90,[1]对接情况!$A:$F,6,FALSE)</f>
        <v>盒</v>
      </c>
      <c r="K90" s="56" t="s">
        <v>259</v>
      </c>
    </row>
    <row r="91" spans="1:11" ht="16.5" customHeight="1">
      <c r="A91" s="147">
        <v>34</v>
      </c>
      <c r="B91" s="147" t="s">
        <v>260</v>
      </c>
      <c r="C91" s="147" t="s">
        <v>261</v>
      </c>
      <c r="D91" s="147" t="s">
        <v>25</v>
      </c>
      <c r="E91" s="4" t="s">
        <v>262</v>
      </c>
      <c r="F91" s="7" t="s">
        <v>263</v>
      </c>
      <c r="G91" s="4" t="s">
        <v>264</v>
      </c>
      <c r="H91" s="4">
        <v>1</v>
      </c>
      <c r="I91" s="132" t="str">
        <f>VLOOKUP(E91,[1]对接情况!$A:$E,5,FALSE)</f>
        <v>瓶</v>
      </c>
      <c r="J91" s="32" t="str">
        <f>VLOOKUP(E91,[1]对接情况!$A:$F,6,FALSE)</f>
        <v>盒</v>
      </c>
      <c r="K91" s="4"/>
    </row>
    <row r="92" spans="1:11" ht="16.5" customHeight="1">
      <c r="A92" s="148"/>
      <c r="B92" s="148"/>
      <c r="C92" s="148"/>
      <c r="D92" s="148"/>
      <c r="E92" s="4" t="s">
        <v>265</v>
      </c>
      <c r="F92" s="7" t="s">
        <v>266</v>
      </c>
      <c r="G92" s="4" t="s">
        <v>264</v>
      </c>
      <c r="H92" s="4">
        <v>1</v>
      </c>
      <c r="I92" s="132" t="str">
        <f>VLOOKUP(E92,[1]对接情况!$A:$E,5,FALSE)</f>
        <v>瓶</v>
      </c>
      <c r="J92" s="32" t="str">
        <f>VLOOKUP(E92,[1]对接情况!$A:$F,6,FALSE)</f>
        <v>盒</v>
      </c>
      <c r="K92" s="4"/>
    </row>
    <row r="93" spans="1:11" ht="16.5" customHeight="1">
      <c r="A93" s="148"/>
      <c r="B93" s="148"/>
      <c r="C93" s="148"/>
      <c r="D93" s="148"/>
      <c r="E93" s="4" t="s">
        <v>267</v>
      </c>
      <c r="F93" s="7" t="s">
        <v>266</v>
      </c>
      <c r="G93" s="4" t="s">
        <v>18</v>
      </c>
      <c r="H93" s="4">
        <v>1</v>
      </c>
      <c r="I93" s="132" t="str">
        <f>VLOOKUP(E93,[1]对接情况!$A:$E,5,FALSE)</f>
        <v>支</v>
      </c>
      <c r="J93" s="32" t="str">
        <f>VLOOKUP(E93,[1]对接情况!$A:$F,6,FALSE)</f>
        <v>盒</v>
      </c>
      <c r="K93" s="4" t="s">
        <v>51</v>
      </c>
    </row>
    <row r="94" spans="1:11" ht="16.5" customHeight="1">
      <c r="A94" s="150"/>
      <c r="B94" s="150"/>
      <c r="C94" s="150"/>
      <c r="D94" s="150"/>
      <c r="E94" s="4" t="s">
        <v>268</v>
      </c>
      <c r="F94" s="7" t="s">
        <v>263</v>
      </c>
      <c r="G94" s="4" t="s">
        <v>18</v>
      </c>
      <c r="H94" s="4">
        <v>1</v>
      </c>
      <c r="I94" s="132" t="str">
        <f>VLOOKUP(E94,[1]对接情况!$A:$E,5,FALSE)</f>
        <v>支</v>
      </c>
      <c r="J94" s="32" t="str">
        <f>VLOOKUP(E94,[1]对接情况!$A:$F,6,FALSE)</f>
        <v>盒</v>
      </c>
      <c r="K94" s="4" t="s">
        <v>51</v>
      </c>
    </row>
    <row r="95" spans="1:11" ht="72" customHeight="1">
      <c r="A95" s="147">
        <v>35</v>
      </c>
      <c r="B95" s="147" t="s">
        <v>269</v>
      </c>
      <c r="C95" s="147" t="s">
        <v>24</v>
      </c>
      <c r="D95" s="147" t="s">
        <v>270</v>
      </c>
      <c r="E95" s="4" t="s">
        <v>271</v>
      </c>
      <c r="F95" s="7" t="s">
        <v>272</v>
      </c>
      <c r="G95" s="4" t="s">
        <v>273</v>
      </c>
      <c r="H95" s="4">
        <v>1</v>
      </c>
      <c r="I95" s="132" t="str">
        <f>VLOOKUP(E95,[1]对接情况!$A:$E,5,FALSE)</f>
        <v>支</v>
      </c>
      <c r="J95" s="32" t="str">
        <f>VLOOKUP(E95,[1]对接情况!$A:$F,6,FALSE)</f>
        <v>盒</v>
      </c>
      <c r="K95" s="4"/>
    </row>
    <row r="96" spans="1:11" ht="72" customHeight="1">
      <c r="A96" s="148"/>
      <c r="B96" s="148"/>
      <c r="C96" s="148"/>
      <c r="D96" s="148"/>
      <c r="E96" s="4" t="s">
        <v>274</v>
      </c>
      <c r="F96" s="7" t="s">
        <v>275</v>
      </c>
      <c r="G96" s="4" t="s">
        <v>273</v>
      </c>
      <c r="H96" s="4">
        <v>1</v>
      </c>
      <c r="I96" s="132" t="str">
        <f>VLOOKUP(E96,[1]对接情况!$A:$E,5,FALSE)</f>
        <v>支</v>
      </c>
      <c r="J96" s="32" t="str">
        <f>VLOOKUP(E96,[1]对接情况!$A:$F,6,FALSE)</f>
        <v>盒</v>
      </c>
      <c r="K96" s="4"/>
    </row>
    <row r="97" spans="1:11" ht="13.5">
      <c r="A97" s="147">
        <v>36</v>
      </c>
      <c r="B97" s="147" t="s">
        <v>276</v>
      </c>
      <c r="C97" s="147" t="s">
        <v>277</v>
      </c>
      <c r="D97" s="147" t="s">
        <v>278</v>
      </c>
      <c r="E97" s="4" t="s">
        <v>279</v>
      </c>
      <c r="F97" s="7" t="s">
        <v>280</v>
      </c>
      <c r="G97" s="4" t="s">
        <v>281</v>
      </c>
      <c r="H97" s="4">
        <v>1</v>
      </c>
      <c r="I97" s="132" t="str">
        <f>VLOOKUP(E97,[1]对接情况!$A:$E,5,FALSE)</f>
        <v>瓶</v>
      </c>
      <c r="J97" s="32" t="str">
        <f>VLOOKUP(E97,[1]对接情况!$A:$F,6,FALSE)</f>
        <v>盒</v>
      </c>
      <c r="K97" s="4"/>
    </row>
    <row r="98" spans="1:11" ht="13.5">
      <c r="A98" s="148"/>
      <c r="B98" s="148"/>
      <c r="C98" s="148"/>
      <c r="D98" s="148"/>
      <c r="E98" s="4" t="s">
        <v>282</v>
      </c>
      <c r="F98" s="7" t="s">
        <v>283</v>
      </c>
      <c r="G98" s="4" t="s">
        <v>18</v>
      </c>
      <c r="H98" s="4">
        <v>1</v>
      </c>
      <c r="I98" s="132" t="str">
        <f>VLOOKUP(E98,[1]对接情况!$A:$E,5,FALSE)</f>
        <v>瓶</v>
      </c>
      <c r="J98" s="32" t="str">
        <f>VLOOKUP(E98,[1]对接情况!$A:$F,6,FALSE)</f>
        <v>盒</v>
      </c>
      <c r="K98" s="4" t="s">
        <v>284</v>
      </c>
    </row>
    <row r="99" spans="1:11" ht="39" customHeight="1">
      <c r="A99" s="88" t="s">
        <v>285</v>
      </c>
      <c r="B99" s="95"/>
      <c r="C99" s="95"/>
      <c r="D99" s="95"/>
      <c r="E99" s="95"/>
      <c r="F99" s="95"/>
      <c r="G99" s="95"/>
      <c r="H99" s="95"/>
      <c r="I99" s="132"/>
      <c r="J99" s="95"/>
      <c r="K99" s="104"/>
    </row>
    <row r="100" spans="1:11" ht="33" customHeight="1">
      <c r="A100" s="147">
        <v>37</v>
      </c>
      <c r="B100" s="147" t="s">
        <v>286</v>
      </c>
      <c r="C100" s="147" t="s">
        <v>24</v>
      </c>
      <c r="D100" s="147" t="s">
        <v>270</v>
      </c>
      <c r="E100" s="4" t="s">
        <v>287</v>
      </c>
      <c r="F100" s="7" t="s">
        <v>288</v>
      </c>
      <c r="G100" s="4" t="s">
        <v>18</v>
      </c>
      <c r="H100" s="4">
        <v>1</v>
      </c>
      <c r="I100" s="132" t="str">
        <f>VLOOKUP(E100,[1]对接情况!$A:$E,5,FALSE)</f>
        <v>瓶</v>
      </c>
      <c r="J100" s="32" t="s">
        <v>28</v>
      </c>
      <c r="K100" s="4"/>
    </row>
    <row r="101" spans="1:11" ht="33" customHeight="1">
      <c r="A101" s="148"/>
      <c r="B101" s="148"/>
      <c r="C101" s="148"/>
      <c r="D101" s="148"/>
      <c r="E101" s="44" t="s">
        <v>289</v>
      </c>
      <c r="F101" s="44" t="s">
        <v>290</v>
      </c>
      <c r="G101" s="44" t="s">
        <v>18</v>
      </c>
      <c r="H101" s="44">
        <v>1</v>
      </c>
      <c r="I101" s="132" t="str">
        <f>VLOOKUP(E101,[1]对接情况!$A:$E,5,FALSE)</f>
        <v>瓶</v>
      </c>
      <c r="J101" s="44" t="s">
        <v>28</v>
      </c>
      <c r="K101" s="38" t="s">
        <v>189</v>
      </c>
    </row>
    <row r="102" spans="1:11" ht="27">
      <c r="A102" s="4">
        <v>38</v>
      </c>
      <c r="B102" s="4" t="s">
        <v>291</v>
      </c>
      <c r="C102" s="4" t="s">
        <v>53</v>
      </c>
      <c r="D102" s="4" t="s">
        <v>25</v>
      </c>
      <c r="E102" s="4" t="s">
        <v>292</v>
      </c>
      <c r="F102" s="7" t="s">
        <v>293</v>
      </c>
      <c r="G102" s="4" t="s">
        <v>294</v>
      </c>
      <c r="H102" s="4">
        <v>40</v>
      </c>
      <c r="I102" s="132" t="str">
        <f>VLOOKUP(E102,[1]对接情况!$A:$E,5,FALSE)</f>
        <v>片</v>
      </c>
      <c r="J102" s="32" t="s">
        <v>20</v>
      </c>
      <c r="K102" s="4" t="s">
        <v>51</v>
      </c>
    </row>
    <row r="103" spans="1:11" ht="30" customHeight="1">
      <c r="A103" s="147">
        <v>39</v>
      </c>
      <c r="B103" s="147" t="s">
        <v>295</v>
      </c>
      <c r="C103" s="147" t="s">
        <v>53</v>
      </c>
      <c r="D103" s="147" t="s">
        <v>25</v>
      </c>
      <c r="E103" s="4" t="s">
        <v>296</v>
      </c>
      <c r="F103" s="7" t="s">
        <v>297</v>
      </c>
      <c r="G103" s="4" t="s">
        <v>298</v>
      </c>
      <c r="H103" s="4">
        <v>7</v>
      </c>
      <c r="I103" s="132" t="str">
        <f>VLOOKUP(E103,[1]对接情况!$A:$E,5,FALSE)</f>
        <v>粒</v>
      </c>
      <c r="J103" s="32" t="s">
        <v>20</v>
      </c>
      <c r="K103" s="4" t="s">
        <v>125</v>
      </c>
    </row>
    <row r="104" spans="1:11" ht="30" customHeight="1">
      <c r="A104" s="150"/>
      <c r="B104" s="150"/>
      <c r="C104" s="150"/>
      <c r="D104" s="150"/>
      <c r="E104" s="4" t="s">
        <v>299</v>
      </c>
      <c r="F104" s="7" t="s">
        <v>300</v>
      </c>
      <c r="G104" s="4" t="s">
        <v>298</v>
      </c>
      <c r="H104" s="4">
        <v>14</v>
      </c>
      <c r="I104" s="132" t="str">
        <f>VLOOKUP(E104,[1]对接情况!$A:$E,5,FALSE)</f>
        <v>粒</v>
      </c>
      <c r="J104" s="32" t="s">
        <v>20</v>
      </c>
      <c r="K104" s="4" t="s">
        <v>125</v>
      </c>
    </row>
    <row r="105" spans="1:11" ht="27">
      <c r="A105" s="4">
        <v>40</v>
      </c>
      <c r="B105" s="4" t="s">
        <v>301</v>
      </c>
      <c r="C105" s="4" t="s">
        <v>53</v>
      </c>
      <c r="D105" s="4" t="s">
        <v>25</v>
      </c>
      <c r="E105" s="4" t="s">
        <v>302</v>
      </c>
      <c r="F105" s="7" t="s">
        <v>303</v>
      </c>
      <c r="G105" s="4" t="s">
        <v>304</v>
      </c>
      <c r="H105" s="4">
        <v>28</v>
      </c>
      <c r="I105" s="132" t="str">
        <f>VLOOKUP(E105,[1]对接情况!$A:$E,5,FALSE)</f>
        <v>片</v>
      </c>
      <c r="J105" s="32" t="s">
        <v>20</v>
      </c>
      <c r="K105" s="4"/>
    </row>
    <row r="106" spans="1:11" ht="57" customHeight="1">
      <c r="A106" s="29">
        <v>41</v>
      </c>
      <c r="B106" s="29" t="s">
        <v>305</v>
      </c>
      <c r="C106" s="29" t="s">
        <v>53</v>
      </c>
      <c r="D106" s="29" t="s">
        <v>25</v>
      </c>
      <c r="E106" s="4" t="s">
        <v>306</v>
      </c>
      <c r="F106" s="7" t="s">
        <v>307</v>
      </c>
      <c r="G106" s="4" t="s">
        <v>308</v>
      </c>
      <c r="H106" s="4">
        <v>30</v>
      </c>
      <c r="I106" s="132" t="str">
        <f>VLOOKUP(E106,[1]对接情况!$A:$E,5,FALSE)</f>
        <v>片</v>
      </c>
      <c r="J106" s="32" t="s">
        <v>28</v>
      </c>
      <c r="K106" s="4"/>
    </row>
    <row r="107" spans="1:11" ht="27">
      <c r="A107" s="4">
        <v>42</v>
      </c>
      <c r="B107" s="4" t="s">
        <v>309</v>
      </c>
      <c r="C107" s="4" t="s">
        <v>53</v>
      </c>
      <c r="D107" s="4" t="s">
        <v>25</v>
      </c>
      <c r="E107" s="4" t="s">
        <v>310</v>
      </c>
      <c r="F107" s="7" t="s">
        <v>187</v>
      </c>
      <c r="G107" s="4" t="s">
        <v>311</v>
      </c>
      <c r="H107" s="4">
        <v>30</v>
      </c>
      <c r="I107" s="132" t="str">
        <f>VLOOKUP(E107,[1]对接情况!$A:$E,5,FALSE)</f>
        <v>片</v>
      </c>
      <c r="J107" s="32" t="s">
        <v>19</v>
      </c>
      <c r="K107" s="4"/>
    </row>
    <row r="108" spans="1:11" ht="27">
      <c r="A108" s="4">
        <v>43</v>
      </c>
      <c r="B108" s="4" t="s">
        <v>312</v>
      </c>
      <c r="C108" s="4" t="s">
        <v>24</v>
      </c>
      <c r="D108" s="4" t="s">
        <v>25</v>
      </c>
      <c r="E108" s="4" t="s">
        <v>313</v>
      </c>
      <c r="F108" s="7" t="s">
        <v>314</v>
      </c>
      <c r="G108" s="42" t="s">
        <v>312</v>
      </c>
      <c r="H108" s="4">
        <v>1</v>
      </c>
      <c r="I108" s="132" t="str">
        <f>VLOOKUP(E108,[1]对接情况!$A:$E,5,FALSE)</f>
        <v>瓶</v>
      </c>
      <c r="J108" s="32" t="s">
        <v>28</v>
      </c>
      <c r="K108" s="4"/>
    </row>
    <row r="109" spans="1:11" ht="88.15" customHeight="1">
      <c r="A109" s="147">
        <v>44</v>
      </c>
      <c r="B109" s="147" t="s">
        <v>315</v>
      </c>
      <c r="C109" s="147" t="s">
        <v>53</v>
      </c>
      <c r="D109" s="147" t="s">
        <v>25</v>
      </c>
      <c r="E109" s="4" t="s">
        <v>316</v>
      </c>
      <c r="F109" s="7" t="s">
        <v>187</v>
      </c>
      <c r="G109" s="4" t="s">
        <v>317</v>
      </c>
      <c r="H109" s="4">
        <v>36</v>
      </c>
      <c r="I109" s="132" t="str">
        <f>VLOOKUP(E109,[1]对接情况!$A:$E,5,FALSE)</f>
        <v>粒</v>
      </c>
      <c r="J109" s="32" t="s">
        <v>20</v>
      </c>
      <c r="K109" s="4"/>
    </row>
    <row r="110" spans="1:11" ht="88.15" customHeight="1">
      <c r="A110" s="150"/>
      <c r="B110" s="150"/>
      <c r="C110" s="150"/>
      <c r="D110" s="150"/>
      <c r="E110" s="33" t="s">
        <v>318</v>
      </c>
      <c r="F110" s="33" t="s">
        <v>187</v>
      </c>
      <c r="G110" s="33" t="s">
        <v>317</v>
      </c>
      <c r="H110" s="33">
        <v>60</v>
      </c>
      <c r="I110" s="132" t="str">
        <f>VLOOKUP(E110,[1]对接情况!$A:$E,5,FALSE)</f>
        <v>粒</v>
      </c>
      <c r="J110" s="33" t="s">
        <v>20</v>
      </c>
      <c r="K110" s="4" t="s">
        <v>164</v>
      </c>
    </row>
    <row r="111" spans="1:11" ht="27">
      <c r="A111" s="4">
        <v>45</v>
      </c>
      <c r="B111" s="4" t="s">
        <v>319</v>
      </c>
      <c r="C111" s="4" t="s">
        <v>53</v>
      </c>
      <c r="D111" s="4" t="s">
        <v>25</v>
      </c>
      <c r="E111" s="4" t="s">
        <v>320</v>
      </c>
      <c r="F111" s="7" t="s">
        <v>321</v>
      </c>
      <c r="G111" s="42" t="s">
        <v>319</v>
      </c>
      <c r="H111" s="4">
        <v>60</v>
      </c>
      <c r="I111" s="132" t="str">
        <f>VLOOKUP(E111,[1]对接情况!$A:$E,5,FALSE)</f>
        <v>粒</v>
      </c>
      <c r="J111" s="32" t="s">
        <v>20</v>
      </c>
      <c r="K111" s="4"/>
    </row>
    <row r="112" spans="1:11" ht="42" customHeight="1">
      <c r="A112" s="147">
        <v>46</v>
      </c>
      <c r="B112" s="147" t="s">
        <v>322</v>
      </c>
      <c r="C112" s="147" t="s">
        <v>53</v>
      </c>
      <c r="D112" s="147" t="s">
        <v>25</v>
      </c>
      <c r="E112" s="4" t="s">
        <v>323</v>
      </c>
      <c r="F112" s="7" t="s">
        <v>187</v>
      </c>
      <c r="G112" s="4" t="s">
        <v>324</v>
      </c>
      <c r="H112" s="4">
        <v>14</v>
      </c>
      <c r="I112" s="132" t="str">
        <f>VLOOKUP(E112,[1]对接情况!$A:$E,5,FALSE)</f>
        <v>片</v>
      </c>
      <c r="J112" s="32" t="s">
        <v>20</v>
      </c>
      <c r="K112" s="4"/>
    </row>
    <row r="113" spans="1:11" ht="42" customHeight="1">
      <c r="A113" s="148"/>
      <c r="B113" s="148"/>
      <c r="C113" s="148"/>
      <c r="D113" s="148"/>
      <c r="E113" s="4" t="s">
        <v>325</v>
      </c>
      <c r="F113" s="7" t="s">
        <v>87</v>
      </c>
      <c r="G113" s="4" t="s">
        <v>324</v>
      </c>
      <c r="H113" s="4">
        <v>14</v>
      </c>
      <c r="I113" s="132" t="str">
        <f>VLOOKUP(E113,[1]对接情况!$A:$E,5,FALSE)</f>
        <v>片</v>
      </c>
      <c r="J113" s="32" t="s">
        <v>20</v>
      </c>
      <c r="K113" s="4"/>
    </row>
    <row r="114" spans="1:11" ht="42" customHeight="1">
      <c r="A114" s="150"/>
      <c r="B114" s="150"/>
      <c r="C114" s="150"/>
      <c r="D114" s="148"/>
      <c r="E114" s="4" t="s">
        <v>326</v>
      </c>
      <c r="F114" s="7" t="s">
        <v>84</v>
      </c>
      <c r="G114" s="4" t="s">
        <v>324</v>
      </c>
      <c r="H114" s="4">
        <v>14</v>
      </c>
      <c r="I114" s="132" t="str">
        <f>VLOOKUP(E114,[1]对接情况!$A:$E,5,FALSE)</f>
        <v>片</v>
      </c>
      <c r="J114" s="32" t="s">
        <v>20</v>
      </c>
      <c r="K114" s="4"/>
    </row>
    <row r="115" spans="1:11" ht="48" customHeight="1">
      <c r="A115" s="147">
        <v>47</v>
      </c>
      <c r="B115" s="147" t="s">
        <v>23</v>
      </c>
      <c r="C115" s="147" t="s">
        <v>24</v>
      </c>
      <c r="D115" s="147" t="s">
        <v>25</v>
      </c>
      <c r="E115" s="41" t="s">
        <v>327</v>
      </c>
      <c r="F115" s="8" t="s">
        <v>27</v>
      </c>
      <c r="G115" s="29" t="s">
        <v>18</v>
      </c>
      <c r="H115" s="29">
        <v>1</v>
      </c>
      <c r="I115" s="132" t="str">
        <f>VLOOKUP(E115,[1]对接情况!$A:$E,5,FALSE)</f>
        <v>支</v>
      </c>
      <c r="J115" s="32" t="s">
        <v>20</v>
      </c>
      <c r="K115" s="4"/>
    </row>
    <row r="116" spans="1:11" ht="48" customHeight="1">
      <c r="A116" s="148"/>
      <c r="B116" s="148"/>
      <c r="C116" s="148"/>
      <c r="D116" s="148"/>
      <c r="E116" s="3" t="s">
        <v>328</v>
      </c>
      <c r="F116" s="8" t="s">
        <v>27</v>
      </c>
      <c r="G116" s="8" t="s">
        <v>18</v>
      </c>
      <c r="H116" s="8">
        <v>1</v>
      </c>
      <c r="I116" s="132" t="str">
        <f>VLOOKUP(E116,[1]对接情况!$A:$E,5,FALSE)</f>
        <v>支</v>
      </c>
      <c r="J116" s="8" t="s">
        <v>329</v>
      </c>
      <c r="K116" s="4" t="s">
        <v>330</v>
      </c>
    </row>
    <row r="117" spans="1:11" ht="48" customHeight="1">
      <c r="A117" s="148"/>
      <c r="B117" s="148"/>
      <c r="C117" s="148"/>
      <c r="D117" s="148"/>
      <c r="E117" s="3" t="s">
        <v>26</v>
      </c>
      <c r="F117" s="3" t="s">
        <v>27</v>
      </c>
      <c r="G117" s="3" t="s">
        <v>18</v>
      </c>
      <c r="H117" s="3">
        <v>1</v>
      </c>
      <c r="I117" s="3" t="s">
        <v>28</v>
      </c>
      <c r="J117" s="3" t="s">
        <v>20</v>
      </c>
      <c r="K117" s="4" t="s">
        <v>22</v>
      </c>
    </row>
    <row r="118" spans="1:11" ht="27" customHeight="1">
      <c r="A118" s="153">
        <v>48</v>
      </c>
      <c r="B118" s="166" t="s">
        <v>331</v>
      </c>
      <c r="C118" s="147" t="s">
        <v>53</v>
      </c>
      <c r="D118" s="149" t="s">
        <v>25</v>
      </c>
      <c r="E118" s="4" t="s">
        <v>332</v>
      </c>
      <c r="F118" s="7" t="s">
        <v>333</v>
      </c>
      <c r="G118" s="43" t="s">
        <v>334</v>
      </c>
      <c r="H118" s="4">
        <v>180</v>
      </c>
      <c r="I118" s="132" t="str">
        <f>VLOOKUP(E118,[1]对接情况!$A:$E,5,FALSE)</f>
        <v>片</v>
      </c>
      <c r="J118" s="119" t="s">
        <v>28</v>
      </c>
      <c r="K118" s="135"/>
    </row>
    <row r="119" spans="1:11" ht="23.25" customHeight="1">
      <c r="A119" s="154"/>
      <c r="B119" s="167"/>
      <c r="C119" s="148"/>
      <c r="D119" s="149"/>
      <c r="E119" s="33" t="s">
        <v>335</v>
      </c>
      <c r="F119" s="33" t="s">
        <v>168</v>
      </c>
      <c r="G119" s="33" t="s">
        <v>18</v>
      </c>
      <c r="H119" s="33">
        <v>180</v>
      </c>
      <c r="I119" s="132" t="str">
        <f>VLOOKUP(E119,[1]对接情况!$A:$E,5,FALSE)</f>
        <v>片</v>
      </c>
      <c r="J119" s="33" t="s">
        <v>28</v>
      </c>
      <c r="K119" s="4" t="s">
        <v>336</v>
      </c>
    </row>
    <row r="120" spans="1:11" ht="23.25" customHeight="1">
      <c r="A120" s="154"/>
      <c r="B120" s="167"/>
      <c r="C120" s="148"/>
      <c r="D120" s="149"/>
      <c r="E120" s="44" t="s">
        <v>337</v>
      </c>
      <c r="F120" s="44" t="s">
        <v>338</v>
      </c>
      <c r="G120" s="44" t="s">
        <v>18</v>
      </c>
      <c r="H120" s="44">
        <v>180</v>
      </c>
      <c r="I120" s="132" t="str">
        <f>VLOOKUP(E120,[1]对接情况!$A:$E,5,FALSE)</f>
        <v>片</v>
      </c>
      <c r="J120" s="44" t="s">
        <v>28</v>
      </c>
      <c r="K120" s="43" t="s">
        <v>85</v>
      </c>
    </row>
    <row r="121" spans="1:11" ht="23.25" customHeight="1">
      <c r="A121" s="155"/>
      <c r="B121" s="168"/>
      <c r="C121" s="150"/>
      <c r="D121" s="149"/>
      <c r="E121" s="78" t="s">
        <v>339</v>
      </c>
      <c r="F121" s="79" t="s">
        <v>333</v>
      </c>
      <c r="G121" s="78" t="s">
        <v>18</v>
      </c>
      <c r="H121" s="78">
        <v>60</v>
      </c>
      <c r="I121" s="132" t="str">
        <f>VLOOKUP(E121,[1]对接情况!$A:$E,5,FALSE)</f>
        <v>片</v>
      </c>
      <c r="J121" s="78" t="s">
        <v>20</v>
      </c>
      <c r="K121" s="43" t="s">
        <v>340</v>
      </c>
    </row>
    <row r="122" spans="1:11" ht="27">
      <c r="A122" s="4">
        <v>49</v>
      </c>
      <c r="B122" s="32" t="s">
        <v>341</v>
      </c>
      <c r="C122" s="4" t="s">
        <v>53</v>
      </c>
      <c r="D122" s="4" t="s">
        <v>25</v>
      </c>
      <c r="E122" s="44" t="s">
        <v>342</v>
      </c>
      <c r="F122" s="35" t="s">
        <v>187</v>
      </c>
      <c r="G122" s="134" t="s">
        <v>343</v>
      </c>
      <c r="H122" s="31">
        <v>42</v>
      </c>
      <c r="I122" s="132" t="str">
        <f>VLOOKUP(E122,[1]对接情况!$A:$E,5,FALSE)</f>
        <v>粒</v>
      </c>
      <c r="J122" s="136" t="s">
        <v>20</v>
      </c>
      <c r="K122" s="4" t="s">
        <v>61</v>
      </c>
    </row>
    <row r="123" spans="1:11" ht="78.95" customHeight="1">
      <c r="A123" s="147">
        <v>50</v>
      </c>
      <c r="B123" s="166" t="s">
        <v>344</v>
      </c>
      <c r="C123" s="149" t="s">
        <v>24</v>
      </c>
      <c r="D123" s="149" t="s">
        <v>25</v>
      </c>
      <c r="E123" s="4" t="s">
        <v>345</v>
      </c>
      <c r="F123" s="35" t="s">
        <v>346</v>
      </c>
      <c r="G123" s="31" t="s">
        <v>347</v>
      </c>
      <c r="H123" s="31">
        <v>1</v>
      </c>
      <c r="I123" s="132" t="str">
        <f>VLOOKUP(E123,[1]对接情况!$A:$E,5,FALSE)</f>
        <v>瓶</v>
      </c>
      <c r="J123" s="32" t="s">
        <v>20</v>
      </c>
      <c r="K123" s="4"/>
    </row>
    <row r="124" spans="1:11" ht="63" customHeight="1">
      <c r="A124" s="150"/>
      <c r="B124" s="168"/>
      <c r="C124" s="149"/>
      <c r="D124" s="149"/>
      <c r="E124" s="4" t="s">
        <v>348</v>
      </c>
      <c r="F124" s="7" t="s">
        <v>349</v>
      </c>
      <c r="G124" s="4" t="s">
        <v>347</v>
      </c>
      <c r="H124" s="4">
        <v>1</v>
      </c>
      <c r="I124" s="132" t="str">
        <f>VLOOKUP(E124,[1]对接情况!$A:$E,5,FALSE)</f>
        <v>瓶</v>
      </c>
      <c r="J124" s="32" t="s">
        <v>20</v>
      </c>
      <c r="K124" s="4"/>
    </row>
    <row r="125" spans="1:11" ht="24.95" customHeight="1">
      <c r="A125" s="147">
        <v>51</v>
      </c>
      <c r="B125" s="147" t="s">
        <v>350</v>
      </c>
      <c r="C125" s="147" t="s">
        <v>53</v>
      </c>
      <c r="D125" s="147" t="s">
        <v>25</v>
      </c>
      <c r="E125" s="4" t="s">
        <v>351</v>
      </c>
      <c r="F125" s="7" t="s">
        <v>59</v>
      </c>
      <c r="G125" s="4" t="s">
        <v>18</v>
      </c>
      <c r="H125" s="4">
        <v>21</v>
      </c>
      <c r="I125" s="132" t="str">
        <f>VLOOKUP(E125,[1]对接情况!$A:$E,5,FALSE)</f>
        <v>粒</v>
      </c>
      <c r="J125" s="32" t="s">
        <v>20</v>
      </c>
      <c r="K125" s="4"/>
    </row>
    <row r="126" spans="1:11" ht="24.95" customHeight="1">
      <c r="A126" s="148"/>
      <c r="B126" s="148"/>
      <c r="C126" s="148"/>
      <c r="D126" s="148"/>
      <c r="E126" s="4" t="s">
        <v>352</v>
      </c>
      <c r="F126" s="7" t="s">
        <v>353</v>
      </c>
      <c r="G126" s="4" t="s">
        <v>18</v>
      </c>
      <c r="H126" s="4">
        <v>21</v>
      </c>
      <c r="I126" s="132" t="str">
        <f>VLOOKUP(E126,[1]对接情况!$A:$E,5,FALSE)</f>
        <v>粒</v>
      </c>
      <c r="J126" s="32" t="s">
        <v>20</v>
      </c>
      <c r="K126" s="4"/>
    </row>
    <row r="127" spans="1:11" ht="24.95" customHeight="1">
      <c r="A127" s="148"/>
      <c r="B127" s="148"/>
      <c r="C127" s="148"/>
      <c r="D127" s="148"/>
      <c r="E127" s="4" t="s">
        <v>354</v>
      </c>
      <c r="F127" s="34" t="s">
        <v>59</v>
      </c>
      <c r="G127" s="34" t="s">
        <v>18</v>
      </c>
      <c r="H127" s="34">
        <v>21</v>
      </c>
      <c r="I127" s="132" t="str">
        <f>VLOOKUP(E127,[1]对接情况!$A:$E,5,FALSE)</f>
        <v>粒</v>
      </c>
      <c r="J127" s="34" t="s">
        <v>20</v>
      </c>
      <c r="K127" s="34" t="s">
        <v>173</v>
      </c>
    </row>
    <row r="128" spans="1:11" ht="24.95" customHeight="1">
      <c r="A128" s="148"/>
      <c r="B128" s="148"/>
      <c r="C128" s="148"/>
      <c r="D128" s="148"/>
      <c r="E128" s="4" t="s">
        <v>355</v>
      </c>
      <c r="F128" s="34" t="s">
        <v>353</v>
      </c>
      <c r="G128" s="34" t="s">
        <v>18</v>
      </c>
      <c r="H128" s="34">
        <v>21</v>
      </c>
      <c r="I128" s="132" t="str">
        <f>VLOOKUP(E128,[1]对接情况!$A:$E,5,FALSE)</f>
        <v>粒</v>
      </c>
      <c r="J128" s="34" t="s">
        <v>20</v>
      </c>
      <c r="K128" s="34" t="s">
        <v>173</v>
      </c>
    </row>
    <row r="129" spans="1:11" ht="24.95" customHeight="1">
      <c r="A129" s="148"/>
      <c r="B129" s="148"/>
      <c r="C129" s="148"/>
      <c r="D129" s="148"/>
      <c r="E129" s="78" t="s">
        <v>356</v>
      </c>
      <c r="F129" s="79" t="s">
        <v>357</v>
      </c>
      <c r="G129" s="78" t="s">
        <v>18</v>
      </c>
      <c r="H129" s="78">
        <v>21</v>
      </c>
      <c r="I129" s="132" t="str">
        <f>VLOOKUP(E129,[1]对接情况!$A:$E,5,FALSE)</f>
        <v>粒</v>
      </c>
      <c r="J129" s="78" t="s">
        <v>20</v>
      </c>
      <c r="K129" s="56" t="s">
        <v>358</v>
      </c>
    </row>
    <row r="130" spans="1:11" ht="57.95" customHeight="1">
      <c r="A130" s="29">
        <v>52</v>
      </c>
      <c r="B130" s="29" t="s">
        <v>359</v>
      </c>
      <c r="C130" s="29" t="s">
        <v>53</v>
      </c>
      <c r="D130" s="29" t="s">
        <v>25</v>
      </c>
      <c r="E130" s="4" t="s">
        <v>360</v>
      </c>
      <c r="F130" s="7" t="s">
        <v>361</v>
      </c>
      <c r="G130" s="4" t="s">
        <v>362</v>
      </c>
      <c r="H130" s="4">
        <v>120</v>
      </c>
      <c r="I130" s="132" t="str">
        <f>VLOOKUP(E130,[1]对接情况!$A:$E,5,FALSE)</f>
        <v>片</v>
      </c>
      <c r="J130" s="32" t="s">
        <v>20</v>
      </c>
      <c r="K130" s="4"/>
    </row>
    <row r="131" spans="1:11" ht="44.1" customHeight="1">
      <c r="A131" s="4">
        <v>53</v>
      </c>
      <c r="B131" s="4" t="s">
        <v>363</v>
      </c>
      <c r="C131" s="4" t="s">
        <v>53</v>
      </c>
      <c r="D131" s="4" t="s">
        <v>25</v>
      </c>
      <c r="E131" s="4" t="s">
        <v>364</v>
      </c>
      <c r="F131" s="7" t="s">
        <v>365</v>
      </c>
      <c r="G131" s="4" t="s">
        <v>366</v>
      </c>
      <c r="H131" s="4">
        <v>120</v>
      </c>
      <c r="I131" s="132" t="str">
        <f>VLOOKUP(E131,[1]对接情况!$A:$E,5,FALSE)</f>
        <v>片</v>
      </c>
      <c r="J131" s="32" t="s">
        <v>20</v>
      </c>
      <c r="K131" s="4"/>
    </row>
    <row r="132" spans="1:11" ht="156" customHeight="1">
      <c r="A132" s="4">
        <v>54</v>
      </c>
      <c r="B132" s="4" t="s">
        <v>367</v>
      </c>
      <c r="C132" s="4" t="s">
        <v>24</v>
      </c>
      <c r="D132" s="4" t="s">
        <v>25</v>
      </c>
      <c r="E132" s="4" t="s">
        <v>368</v>
      </c>
      <c r="F132" s="7" t="s">
        <v>369</v>
      </c>
      <c r="G132" s="4" t="s">
        <v>367</v>
      </c>
      <c r="H132" s="4">
        <v>1</v>
      </c>
      <c r="I132" s="132" t="str">
        <f>VLOOKUP(E132,[1]对接情况!$A:$E,5,FALSE)</f>
        <v>支</v>
      </c>
      <c r="J132" s="32" t="s">
        <v>329</v>
      </c>
      <c r="K132" s="4"/>
    </row>
    <row r="133" spans="1:11" ht="39" customHeight="1">
      <c r="A133" s="88" t="s">
        <v>370</v>
      </c>
      <c r="B133" s="95"/>
      <c r="C133" s="95"/>
      <c r="D133" s="95"/>
      <c r="E133" s="95"/>
      <c r="F133" s="95"/>
      <c r="G133" s="95"/>
      <c r="H133" s="95"/>
      <c r="I133" s="132"/>
      <c r="J133" s="95"/>
      <c r="K133" s="104"/>
    </row>
    <row r="134" spans="1:11" ht="27">
      <c r="A134" s="4">
        <v>55</v>
      </c>
      <c r="B134" s="4" t="s">
        <v>371</v>
      </c>
      <c r="C134" s="4" t="s">
        <v>14</v>
      </c>
      <c r="D134" s="4" t="s">
        <v>25</v>
      </c>
      <c r="E134" s="4" t="s">
        <v>372</v>
      </c>
      <c r="F134" s="7" t="s">
        <v>373</v>
      </c>
      <c r="G134" s="4" t="s">
        <v>374</v>
      </c>
      <c r="H134" s="4">
        <v>21</v>
      </c>
      <c r="I134" s="132" t="str">
        <f>VLOOKUP(E134,[1]对接情况!$A:$E,5,FALSE)</f>
        <v>片</v>
      </c>
      <c r="J134" s="32" t="s">
        <v>20</v>
      </c>
      <c r="K134" s="4" t="s">
        <v>125</v>
      </c>
    </row>
    <row r="135" spans="1:11" ht="39" customHeight="1">
      <c r="A135" s="114" t="s">
        <v>375</v>
      </c>
      <c r="B135" s="115"/>
      <c r="C135" s="115"/>
      <c r="D135" s="115"/>
      <c r="E135" s="115"/>
      <c r="F135" s="115"/>
      <c r="G135" s="115"/>
      <c r="H135" s="115"/>
      <c r="I135" s="132"/>
      <c r="J135" s="115"/>
      <c r="K135" s="118"/>
    </row>
    <row r="136" spans="1:11" ht="39" customHeight="1">
      <c r="A136" s="149">
        <v>56</v>
      </c>
      <c r="B136" s="149" t="s">
        <v>376</v>
      </c>
      <c r="C136" s="149" t="s">
        <v>14</v>
      </c>
      <c r="D136" s="149" t="s">
        <v>25</v>
      </c>
      <c r="E136" s="44" t="s">
        <v>377</v>
      </c>
      <c r="F136" s="7" t="s">
        <v>378</v>
      </c>
      <c r="G136" s="44" t="s">
        <v>379</v>
      </c>
      <c r="H136" s="55">
        <v>90</v>
      </c>
      <c r="I136" s="132" t="str">
        <f>VLOOKUP(E136,[1]对接情况!$A:$E,5,FALSE)</f>
        <v>片</v>
      </c>
      <c r="J136" s="4" t="s">
        <v>20</v>
      </c>
      <c r="K136" s="4"/>
    </row>
    <row r="137" spans="1:11" ht="39" customHeight="1">
      <c r="A137" s="149"/>
      <c r="B137" s="149"/>
      <c r="C137" s="149"/>
      <c r="D137" s="149"/>
      <c r="E137" s="44" t="s">
        <v>380</v>
      </c>
      <c r="F137" s="7" t="s">
        <v>87</v>
      </c>
      <c r="G137" s="44" t="s">
        <v>379</v>
      </c>
      <c r="H137" s="55">
        <v>30</v>
      </c>
      <c r="I137" s="132" t="str">
        <f>VLOOKUP(E137,[1]对接情况!$A:$E,5,FALSE)</f>
        <v>片</v>
      </c>
      <c r="J137" s="4" t="s">
        <v>20</v>
      </c>
      <c r="K137" s="4"/>
    </row>
    <row r="138" spans="1:11" ht="39" customHeight="1">
      <c r="A138" s="149">
        <v>57</v>
      </c>
      <c r="B138" s="169" t="s">
        <v>381</v>
      </c>
      <c r="C138" s="149" t="s">
        <v>14</v>
      </c>
      <c r="D138" s="147" t="s">
        <v>25</v>
      </c>
      <c r="E138" s="44" t="s">
        <v>382</v>
      </c>
      <c r="F138" s="7" t="s">
        <v>266</v>
      </c>
      <c r="G138" s="44" t="s">
        <v>383</v>
      </c>
      <c r="H138" s="55">
        <v>28</v>
      </c>
      <c r="I138" s="132" t="str">
        <f>VLOOKUP(E138,[1]对接情况!$A:$E,5,FALSE)</f>
        <v>片</v>
      </c>
      <c r="J138" s="44" t="s">
        <v>20</v>
      </c>
      <c r="K138" s="4"/>
    </row>
    <row r="139" spans="1:11" ht="39" customHeight="1">
      <c r="A139" s="149"/>
      <c r="B139" s="169"/>
      <c r="C139" s="149"/>
      <c r="D139" s="148"/>
      <c r="E139" s="44" t="s">
        <v>384</v>
      </c>
      <c r="F139" s="7" t="s">
        <v>385</v>
      </c>
      <c r="G139" s="44" t="s">
        <v>383</v>
      </c>
      <c r="H139" s="55">
        <v>28</v>
      </c>
      <c r="I139" s="132" t="str">
        <f>VLOOKUP(E139,[1]对接情况!$A:$E,5,FALSE)</f>
        <v>片</v>
      </c>
      <c r="J139" s="44" t="s">
        <v>20</v>
      </c>
      <c r="K139" s="4"/>
    </row>
    <row r="140" spans="1:11" ht="39" customHeight="1">
      <c r="A140" s="149"/>
      <c r="B140" s="169"/>
      <c r="C140" s="149"/>
      <c r="D140" s="150"/>
      <c r="E140" s="44" t="s">
        <v>386</v>
      </c>
      <c r="F140" s="7" t="s">
        <v>387</v>
      </c>
      <c r="G140" s="44" t="s">
        <v>383</v>
      </c>
      <c r="H140" s="55">
        <v>28</v>
      </c>
      <c r="I140" s="132" t="str">
        <f>VLOOKUP(E140,[1]对接情况!$A:$E,5,FALSE)</f>
        <v>片</v>
      </c>
      <c r="J140" s="44" t="s">
        <v>20</v>
      </c>
      <c r="K140" s="4"/>
    </row>
    <row r="141" spans="1:11" ht="39" customHeight="1">
      <c r="A141" s="3">
        <v>58</v>
      </c>
      <c r="B141" s="60" t="s">
        <v>388</v>
      </c>
      <c r="C141" s="3" t="s">
        <v>14</v>
      </c>
      <c r="D141" s="4" t="s">
        <v>25</v>
      </c>
      <c r="E141" s="44" t="s">
        <v>389</v>
      </c>
      <c r="F141" s="7" t="s">
        <v>150</v>
      </c>
      <c r="G141" s="44" t="s">
        <v>390</v>
      </c>
      <c r="H141" s="3">
        <v>21</v>
      </c>
      <c r="I141" s="132" t="str">
        <f>VLOOKUP(E141,[1]对接情况!$A:$E,5,FALSE)</f>
        <v>片</v>
      </c>
      <c r="J141" s="3" t="s">
        <v>20</v>
      </c>
      <c r="K141" s="106"/>
    </row>
    <row r="142" spans="1:11" ht="39" customHeight="1">
      <c r="A142" s="156">
        <v>59</v>
      </c>
      <c r="B142" s="170" t="s">
        <v>391</v>
      </c>
      <c r="C142" s="156" t="s">
        <v>24</v>
      </c>
      <c r="D142" s="147" t="s">
        <v>25</v>
      </c>
      <c r="E142" s="44" t="s">
        <v>392</v>
      </c>
      <c r="F142" s="7" t="s">
        <v>69</v>
      </c>
      <c r="G142" s="44" t="s">
        <v>18</v>
      </c>
      <c r="H142" s="55">
        <v>1</v>
      </c>
      <c r="I142" s="132" t="str">
        <f>VLOOKUP(E142,[1]对接情况!$A:$E,5,FALSE)</f>
        <v>瓶</v>
      </c>
      <c r="J142" s="44" t="s">
        <v>28</v>
      </c>
      <c r="K142" s="106"/>
    </row>
    <row r="143" spans="1:11" ht="39" customHeight="1">
      <c r="A143" s="156"/>
      <c r="B143" s="170"/>
      <c r="C143" s="156"/>
      <c r="D143" s="150"/>
      <c r="E143" s="44" t="s">
        <v>393</v>
      </c>
      <c r="F143" s="70" t="s">
        <v>394</v>
      </c>
      <c r="G143" s="70" t="s">
        <v>18</v>
      </c>
      <c r="H143" s="70">
        <v>1</v>
      </c>
      <c r="I143" s="132" t="str">
        <f>VLOOKUP(E143,[1]对接情况!$A:$E,5,FALSE)</f>
        <v>瓶</v>
      </c>
      <c r="J143" s="70" t="s">
        <v>28</v>
      </c>
      <c r="K143" s="106" t="s">
        <v>330</v>
      </c>
    </row>
    <row r="144" spans="1:11" ht="39" customHeight="1">
      <c r="A144" s="3">
        <v>60</v>
      </c>
      <c r="B144" s="60" t="s">
        <v>395</v>
      </c>
      <c r="C144" s="3" t="s">
        <v>24</v>
      </c>
      <c r="D144" s="4" t="s">
        <v>25</v>
      </c>
      <c r="E144" s="44" t="s">
        <v>396</v>
      </c>
      <c r="F144" s="7" t="s">
        <v>397</v>
      </c>
      <c r="G144" s="44" t="s">
        <v>398</v>
      </c>
      <c r="H144" s="55">
        <v>1</v>
      </c>
      <c r="I144" s="132" t="str">
        <f>VLOOKUP(E144,[1]对接情况!$A:$E,5,FALSE)</f>
        <v>瓶</v>
      </c>
      <c r="J144" s="44" t="s">
        <v>28</v>
      </c>
      <c r="K144" s="106"/>
    </row>
    <row r="145" spans="1:11" ht="39" customHeight="1">
      <c r="A145" s="156">
        <v>61</v>
      </c>
      <c r="B145" s="170" t="s">
        <v>399</v>
      </c>
      <c r="C145" s="177" t="s">
        <v>24</v>
      </c>
      <c r="D145" s="147" t="s">
        <v>25</v>
      </c>
      <c r="E145" s="44" t="s">
        <v>400</v>
      </c>
      <c r="F145" s="7" t="s">
        <v>87</v>
      </c>
      <c r="G145" s="44" t="s">
        <v>401</v>
      </c>
      <c r="H145" s="55">
        <v>1</v>
      </c>
      <c r="I145" s="132" t="str">
        <f>VLOOKUP(E145,[1]对接情况!$A:$E,5,FALSE)</f>
        <v>瓶</v>
      </c>
      <c r="J145" s="44" t="s">
        <v>28</v>
      </c>
      <c r="K145" s="106"/>
    </row>
    <row r="146" spans="1:11" ht="39" customHeight="1">
      <c r="A146" s="156"/>
      <c r="B146" s="170"/>
      <c r="C146" s="177"/>
      <c r="D146" s="150"/>
      <c r="E146" s="44" t="s">
        <v>402</v>
      </c>
      <c r="F146" s="7" t="s">
        <v>65</v>
      </c>
      <c r="G146" s="44" t="s">
        <v>401</v>
      </c>
      <c r="H146" s="55">
        <v>1</v>
      </c>
      <c r="I146" s="132" t="str">
        <f>VLOOKUP(E146,[1]对接情况!$A:$E,5,FALSE)</f>
        <v>瓶</v>
      </c>
      <c r="J146" s="44" t="s">
        <v>28</v>
      </c>
      <c r="K146" s="106"/>
    </row>
    <row r="147" spans="1:11" ht="39" customHeight="1">
      <c r="A147" s="156">
        <v>62</v>
      </c>
      <c r="B147" s="170" t="s">
        <v>403</v>
      </c>
      <c r="C147" s="156" t="s">
        <v>14</v>
      </c>
      <c r="D147" s="147" t="s">
        <v>25</v>
      </c>
      <c r="E147" s="44" t="s">
        <v>404</v>
      </c>
      <c r="F147" s="7" t="s">
        <v>405</v>
      </c>
      <c r="G147" s="44" t="s">
        <v>406</v>
      </c>
      <c r="H147" s="55">
        <v>42</v>
      </c>
      <c r="I147" s="132" t="str">
        <f>VLOOKUP(E147,[1]对接情况!$A:$E,5,FALSE)</f>
        <v>片</v>
      </c>
      <c r="J147" s="44" t="s">
        <v>20</v>
      </c>
      <c r="K147" s="106"/>
    </row>
    <row r="148" spans="1:11" ht="39" customHeight="1">
      <c r="A148" s="156"/>
      <c r="B148" s="170"/>
      <c r="C148" s="156"/>
      <c r="D148" s="148"/>
      <c r="E148" s="44" t="s">
        <v>407</v>
      </c>
      <c r="F148" s="7" t="s">
        <v>408</v>
      </c>
      <c r="G148" s="44" t="s">
        <v>406</v>
      </c>
      <c r="H148" s="55">
        <v>7</v>
      </c>
      <c r="I148" s="132" t="str">
        <f>VLOOKUP(E148,[1]对接情况!$A:$E,5,FALSE)</f>
        <v>片</v>
      </c>
      <c r="J148" s="44" t="s">
        <v>20</v>
      </c>
      <c r="K148" s="106"/>
    </row>
    <row r="149" spans="1:11" ht="39" customHeight="1">
      <c r="A149" s="156"/>
      <c r="B149" s="170"/>
      <c r="C149" s="156"/>
      <c r="D149" s="148"/>
      <c r="E149" s="44" t="s">
        <v>409</v>
      </c>
      <c r="F149" s="7" t="s">
        <v>410</v>
      </c>
      <c r="G149" s="44" t="s">
        <v>406</v>
      </c>
      <c r="H149" s="55">
        <v>7</v>
      </c>
      <c r="I149" s="132" t="str">
        <f>VLOOKUP(E149,[1]对接情况!$A:$E,5,FALSE)</f>
        <v>片</v>
      </c>
      <c r="J149" s="44" t="s">
        <v>20</v>
      </c>
      <c r="K149" s="106"/>
    </row>
    <row r="150" spans="1:11" ht="39" customHeight="1">
      <c r="A150" s="156"/>
      <c r="B150" s="170"/>
      <c r="C150" s="156"/>
      <c r="D150" s="148"/>
      <c r="E150" s="44" t="s">
        <v>411</v>
      </c>
      <c r="F150" s="7" t="s">
        <v>408</v>
      </c>
      <c r="G150" s="44" t="s">
        <v>406</v>
      </c>
      <c r="H150" s="55">
        <v>21</v>
      </c>
      <c r="I150" s="132" t="str">
        <f>VLOOKUP(E150,[1]对接情况!$A:$E,5,FALSE)</f>
        <v>片</v>
      </c>
      <c r="J150" s="44" t="s">
        <v>20</v>
      </c>
      <c r="K150" s="106"/>
    </row>
    <row r="151" spans="1:11" ht="39" customHeight="1">
      <c r="A151" s="156"/>
      <c r="B151" s="170"/>
      <c r="C151" s="156"/>
      <c r="D151" s="150"/>
      <c r="E151" s="44" t="s">
        <v>412</v>
      </c>
      <c r="F151" s="7" t="s">
        <v>410</v>
      </c>
      <c r="G151" s="44" t="s">
        <v>406</v>
      </c>
      <c r="H151" s="55">
        <v>21</v>
      </c>
      <c r="I151" s="132" t="str">
        <f>VLOOKUP(E151,[1]对接情况!$A:$E,5,FALSE)</f>
        <v>片</v>
      </c>
      <c r="J151" s="44" t="s">
        <v>20</v>
      </c>
      <c r="K151" s="106"/>
    </row>
    <row r="152" spans="1:11" ht="39" customHeight="1">
      <c r="A152" s="3">
        <v>63</v>
      </c>
      <c r="B152" s="60" t="s">
        <v>413</v>
      </c>
      <c r="C152" s="3" t="s">
        <v>14</v>
      </c>
      <c r="D152" s="4" t="s">
        <v>25</v>
      </c>
      <c r="E152" s="44" t="s">
        <v>414</v>
      </c>
      <c r="F152" s="4" t="s">
        <v>69</v>
      </c>
      <c r="G152" s="44" t="s">
        <v>415</v>
      </c>
      <c r="H152" s="55">
        <v>84</v>
      </c>
      <c r="I152" s="132" t="str">
        <f>VLOOKUP(E152,[1]对接情况!$A:$E,5,FALSE)</f>
        <v>片</v>
      </c>
      <c r="J152" s="44" t="s">
        <v>20</v>
      </c>
      <c r="K152" s="106"/>
    </row>
    <row r="153" spans="1:11" ht="39" customHeight="1">
      <c r="A153" s="3">
        <v>64</v>
      </c>
      <c r="B153" s="60" t="s">
        <v>416</v>
      </c>
      <c r="C153" s="44" t="s">
        <v>14</v>
      </c>
      <c r="D153" s="4" t="s">
        <v>25</v>
      </c>
      <c r="E153" s="44" t="s">
        <v>417</v>
      </c>
      <c r="F153" s="4" t="s">
        <v>136</v>
      </c>
      <c r="G153" s="44" t="s">
        <v>418</v>
      </c>
      <c r="H153" s="55">
        <v>60</v>
      </c>
      <c r="I153" s="132" t="str">
        <f>VLOOKUP(E153,[1]对接情况!$A:$E,5,FALSE)</f>
        <v>片</v>
      </c>
      <c r="J153" s="44" t="s">
        <v>28</v>
      </c>
      <c r="K153" s="106" t="s">
        <v>419</v>
      </c>
    </row>
    <row r="154" spans="1:11" ht="39" customHeight="1">
      <c r="A154" s="156">
        <v>65</v>
      </c>
      <c r="B154" s="149" t="s">
        <v>420</v>
      </c>
      <c r="C154" s="177" t="s">
        <v>14</v>
      </c>
      <c r="D154" s="171" t="s">
        <v>25</v>
      </c>
      <c r="E154" s="44" t="s">
        <v>421</v>
      </c>
      <c r="F154" s="7" t="s">
        <v>187</v>
      </c>
      <c r="G154" s="44" t="s">
        <v>422</v>
      </c>
      <c r="H154" s="55">
        <v>7</v>
      </c>
      <c r="I154" s="132" t="str">
        <f>VLOOKUP(E154,[1]对接情况!$A:$E,5,FALSE)</f>
        <v>片</v>
      </c>
      <c r="J154" s="44" t="s">
        <v>20</v>
      </c>
      <c r="K154" s="106"/>
    </row>
    <row r="155" spans="1:11" ht="39" customHeight="1">
      <c r="A155" s="156"/>
      <c r="B155" s="149"/>
      <c r="C155" s="177"/>
      <c r="D155" s="183"/>
      <c r="E155" s="44" t="s">
        <v>423</v>
      </c>
      <c r="F155" s="7" t="s">
        <v>136</v>
      </c>
      <c r="G155" s="44" t="s">
        <v>422</v>
      </c>
      <c r="H155" s="55">
        <v>14</v>
      </c>
      <c r="I155" s="132" t="str">
        <f>VLOOKUP(E155,[1]对接情况!$A:$E,5,FALSE)</f>
        <v>片</v>
      </c>
      <c r="J155" s="44" t="s">
        <v>20</v>
      </c>
      <c r="K155" s="106"/>
    </row>
    <row r="156" spans="1:11" ht="39" customHeight="1">
      <c r="A156" s="156"/>
      <c r="B156" s="149"/>
      <c r="C156" s="177"/>
      <c r="D156" s="183"/>
      <c r="E156" s="44" t="s">
        <v>424</v>
      </c>
      <c r="F156" s="7" t="s">
        <v>87</v>
      </c>
      <c r="G156" s="44" t="s">
        <v>422</v>
      </c>
      <c r="H156" s="55">
        <v>14</v>
      </c>
      <c r="I156" s="132" t="str">
        <f>VLOOKUP(E156,[1]对接情况!$A:$E,5,FALSE)</f>
        <v>片</v>
      </c>
      <c r="J156" s="44" t="s">
        <v>20</v>
      </c>
      <c r="K156" s="106"/>
    </row>
    <row r="157" spans="1:11" ht="39" customHeight="1">
      <c r="A157" s="156"/>
      <c r="B157" s="149"/>
      <c r="C157" s="177"/>
      <c r="D157" s="172"/>
      <c r="E157" s="3" t="s">
        <v>425</v>
      </c>
      <c r="F157" s="8" t="s">
        <v>87</v>
      </c>
      <c r="G157" s="8" t="s">
        <v>422</v>
      </c>
      <c r="H157" s="8">
        <v>28</v>
      </c>
      <c r="I157" s="132" t="str">
        <f>VLOOKUP(E157,[1]对接情况!$A:$E,5,FALSE)</f>
        <v>片</v>
      </c>
      <c r="J157" s="8" t="s">
        <v>19</v>
      </c>
      <c r="K157" s="106" t="s">
        <v>330</v>
      </c>
    </row>
    <row r="158" spans="1:11" ht="27">
      <c r="A158" s="3">
        <v>66</v>
      </c>
      <c r="B158" s="60" t="s">
        <v>426</v>
      </c>
      <c r="C158" s="44" t="s">
        <v>24</v>
      </c>
      <c r="D158" s="60" t="s">
        <v>25</v>
      </c>
      <c r="E158" s="44" t="s">
        <v>427</v>
      </c>
      <c r="F158" s="4" t="s">
        <v>361</v>
      </c>
      <c r="G158" s="44" t="s">
        <v>428</v>
      </c>
      <c r="H158" s="55">
        <v>1</v>
      </c>
      <c r="I158" s="132" t="str">
        <f>VLOOKUP(E158,[1]对接情况!$A:$E,5,FALSE)</f>
        <v>瓶</v>
      </c>
      <c r="J158" s="44" t="s">
        <v>20</v>
      </c>
      <c r="K158" s="106"/>
    </row>
    <row r="159" spans="1:11" ht="27">
      <c r="A159" s="3">
        <v>67</v>
      </c>
      <c r="B159" s="60" t="s">
        <v>429</v>
      </c>
      <c r="C159" s="44" t="s">
        <v>24</v>
      </c>
      <c r="D159" s="60" t="s">
        <v>25</v>
      </c>
      <c r="E159" s="44" t="s">
        <v>430</v>
      </c>
      <c r="F159" s="4" t="s">
        <v>187</v>
      </c>
      <c r="G159" s="44" t="s">
        <v>431</v>
      </c>
      <c r="H159" s="55">
        <v>1</v>
      </c>
      <c r="I159" s="132" t="str">
        <f>VLOOKUP(E159,[1]对接情况!$A:$E,5,FALSE)</f>
        <v>瓶</v>
      </c>
      <c r="J159" s="44" t="s">
        <v>20</v>
      </c>
      <c r="K159" s="106"/>
    </row>
    <row r="160" spans="1:11" ht="39" customHeight="1">
      <c r="A160" s="151">
        <v>68</v>
      </c>
      <c r="B160" s="171" t="s">
        <v>432</v>
      </c>
      <c r="C160" s="178" t="s">
        <v>14</v>
      </c>
      <c r="D160" s="171" t="s">
        <v>25</v>
      </c>
      <c r="E160" s="44" t="s">
        <v>433</v>
      </c>
      <c r="F160" s="4" t="s">
        <v>187</v>
      </c>
      <c r="G160" s="44" t="s">
        <v>434</v>
      </c>
      <c r="H160" s="55">
        <v>30</v>
      </c>
      <c r="I160" s="132" t="str">
        <f>VLOOKUP(E160,[1]对接情况!$A:$E,5,FALSE)</f>
        <v>片</v>
      </c>
      <c r="J160" s="44" t="s">
        <v>28</v>
      </c>
      <c r="K160" s="106"/>
    </row>
    <row r="161" spans="1:11" ht="39" customHeight="1">
      <c r="A161" s="157"/>
      <c r="B161" s="172"/>
      <c r="C161" s="179"/>
      <c r="D161" s="183"/>
      <c r="E161" s="44" t="s">
        <v>435</v>
      </c>
      <c r="F161" s="4" t="s">
        <v>436</v>
      </c>
      <c r="G161" s="44" t="s">
        <v>434</v>
      </c>
      <c r="H161" s="55">
        <v>90</v>
      </c>
      <c r="I161" s="132" t="s">
        <v>19</v>
      </c>
      <c r="J161" s="44" t="s">
        <v>28</v>
      </c>
      <c r="K161" s="106" t="s">
        <v>92</v>
      </c>
    </row>
    <row r="162" spans="1:11" ht="39" customHeight="1">
      <c r="A162" s="156">
        <v>69</v>
      </c>
      <c r="B162" s="170" t="s">
        <v>437</v>
      </c>
      <c r="C162" s="180" t="s">
        <v>438</v>
      </c>
      <c r="D162" s="171" t="s">
        <v>25</v>
      </c>
      <c r="E162" s="44" t="s">
        <v>439</v>
      </c>
      <c r="F162" s="7" t="s">
        <v>353</v>
      </c>
      <c r="G162" s="3" t="s">
        <v>18</v>
      </c>
      <c r="H162" s="55">
        <v>10</v>
      </c>
      <c r="I162" s="132" t="str">
        <f>VLOOKUP(E162,[1]对接情况!$A:$E,5,FALSE)</f>
        <v>片</v>
      </c>
      <c r="J162" s="44" t="s">
        <v>20</v>
      </c>
      <c r="K162" s="106"/>
    </row>
    <row r="163" spans="1:11" ht="39" customHeight="1">
      <c r="A163" s="156"/>
      <c r="B163" s="170"/>
      <c r="C163" s="180"/>
      <c r="D163" s="183"/>
      <c r="E163" s="44" t="s">
        <v>440</v>
      </c>
      <c r="F163" s="7" t="s">
        <v>143</v>
      </c>
      <c r="G163" s="3" t="s">
        <v>18</v>
      </c>
      <c r="H163" s="55">
        <v>10</v>
      </c>
      <c r="I163" s="132" t="str">
        <f>VLOOKUP(E163,[1]对接情况!$A:$E,5,FALSE)</f>
        <v>片</v>
      </c>
      <c r="J163" s="44" t="s">
        <v>20</v>
      </c>
      <c r="K163" s="106"/>
    </row>
    <row r="164" spans="1:11" ht="27" customHeight="1">
      <c r="A164" s="156"/>
      <c r="B164" s="170"/>
      <c r="C164" s="180"/>
      <c r="D164" s="172"/>
      <c r="E164" s="44" t="s">
        <v>441</v>
      </c>
      <c r="F164" s="7" t="s">
        <v>143</v>
      </c>
      <c r="G164" s="3" t="s">
        <v>18</v>
      </c>
      <c r="H164" s="55">
        <v>6</v>
      </c>
      <c r="I164" s="132" t="str">
        <f>VLOOKUP(E164,[1]对接情况!$A:$E,5,FALSE)</f>
        <v>片</v>
      </c>
      <c r="J164" s="44" t="s">
        <v>20</v>
      </c>
      <c r="K164" s="106"/>
    </row>
    <row r="165" spans="1:11" ht="40.5">
      <c r="A165" s="3">
        <v>70</v>
      </c>
      <c r="B165" s="60" t="s">
        <v>442</v>
      </c>
      <c r="C165" s="44" t="s">
        <v>443</v>
      </c>
      <c r="D165" s="60" t="s">
        <v>25</v>
      </c>
      <c r="E165" s="44" t="s">
        <v>444</v>
      </c>
      <c r="F165" s="7" t="s">
        <v>445</v>
      </c>
      <c r="G165" s="44" t="s">
        <v>446</v>
      </c>
      <c r="H165" s="55">
        <v>1</v>
      </c>
      <c r="I165" s="132" t="str">
        <f>VLOOKUP(E165,[1]对接情况!$A:$E,5,FALSE)</f>
        <v>粒</v>
      </c>
      <c r="J165" s="44" t="s">
        <v>20</v>
      </c>
      <c r="K165" s="106"/>
    </row>
    <row r="166" spans="1:11" ht="37.5" customHeight="1">
      <c r="A166" s="114" t="s">
        <v>447</v>
      </c>
      <c r="B166" s="115"/>
      <c r="C166" s="115"/>
      <c r="D166" s="115"/>
      <c r="E166" s="115"/>
      <c r="F166" s="115"/>
      <c r="G166" s="115"/>
      <c r="H166" s="115"/>
      <c r="I166" s="132"/>
      <c r="J166" s="115"/>
      <c r="K166" s="118"/>
    </row>
    <row r="167" spans="1:11" ht="27">
      <c r="A167" s="4">
        <v>71</v>
      </c>
      <c r="B167" s="68" t="s">
        <v>448</v>
      </c>
      <c r="C167" s="33" t="s">
        <v>14</v>
      </c>
      <c r="D167" s="60" t="s">
        <v>25</v>
      </c>
      <c r="E167" s="33" t="s">
        <v>449</v>
      </c>
      <c r="F167" s="33" t="s">
        <v>263</v>
      </c>
      <c r="G167" s="33" t="s">
        <v>450</v>
      </c>
      <c r="H167" s="33">
        <v>120</v>
      </c>
      <c r="I167" s="132" t="str">
        <f>VLOOKUP(E167,[1]对接情况!$A:$E,5,FALSE)</f>
        <v>片</v>
      </c>
      <c r="J167" s="33" t="s">
        <v>28</v>
      </c>
      <c r="K167" s="46" t="s">
        <v>336</v>
      </c>
    </row>
    <row r="168" spans="1:11" ht="27">
      <c r="A168" s="4">
        <v>72</v>
      </c>
      <c r="B168" s="68" t="s">
        <v>451</v>
      </c>
      <c r="C168" s="33" t="s">
        <v>14</v>
      </c>
      <c r="D168" s="60" t="s">
        <v>25</v>
      </c>
      <c r="E168" s="33" t="s">
        <v>452</v>
      </c>
      <c r="F168" s="33" t="s">
        <v>453</v>
      </c>
      <c r="G168" s="33" t="s">
        <v>454</v>
      </c>
      <c r="H168" s="33">
        <v>63</v>
      </c>
      <c r="I168" s="132" t="str">
        <f>VLOOKUP(E168,[1]对接情况!$A:$E,5,FALSE)</f>
        <v>片</v>
      </c>
      <c r="J168" s="33" t="s">
        <v>20</v>
      </c>
      <c r="K168" s="46" t="s">
        <v>336</v>
      </c>
    </row>
    <row r="169" spans="1:11" ht="28.7" customHeight="1">
      <c r="A169" s="4">
        <v>73</v>
      </c>
      <c r="B169" s="68" t="s">
        <v>455</v>
      </c>
      <c r="C169" s="33" t="s">
        <v>24</v>
      </c>
      <c r="D169" s="60" t="s">
        <v>25</v>
      </c>
      <c r="E169" s="33" t="s">
        <v>456</v>
      </c>
      <c r="F169" s="33" t="s">
        <v>457</v>
      </c>
      <c r="G169" s="33" t="s">
        <v>458</v>
      </c>
      <c r="H169" s="33">
        <v>1</v>
      </c>
      <c r="I169" s="132" t="str">
        <f>VLOOKUP(E169,[1]对接情况!$A:$E,5,FALSE)</f>
        <v>瓶</v>
      </c>
      <c r="J169" s="33" t="s">
        <v>20</v>
      </c>
      <c r="K169" s="46" t="s">
        <v>336</v>
      </c>
    </row>
    <row r="170" spans="1:11" ht="27">
      <c r="A170" s="4">
        <v>74</v>
      </c>
      <c r="B170" s="68" t="s">
        <v>459</v>
      </c>
      <c r="C170" s="33" t="s">
        <v>14</v>
      </c>
      <c r="D170" s="60" t="s">
        <v>25</v>
      </c>
      <c r="E170" s="33" t="s">
        <v>460</v>
      </c>
      <c r="F170" s="33" t="s">
        <v>263</v>
      </c>
      <c r="G170" s="33" t="s">
        <v>461</v>
      </c>
      <c r="H170" s="33">
        <v>12</v>
      </c>
      <c r="I170" s="132" t="str">
        <f>VLOOKUP(E170,[1]对接情况!$A:$E,5,FALSE)</f>
        <v>片</v>
      </c>
      <c r="J170" s="33" t="s">
        <v>20</v>
      </c>
      <c r="K170" s="46" t="s">
        <v>336</v>
      </c>
    </row>
    <row r="171" spans="1:11" ht="28.7" customHeight="1">
      <c r="A171" s="158">
        <v>75</v>
      </c>
      <c r="B171" s="158" t="s">
        <v>462</v>
      </c>
      <c r="C171" s="181" t="s">
        <v>24</v>
      </c>
      <c r="D171" s="158" t="s">
        <v>25</v>
      </c>
      <c r="E171" s="33" t="s">
        <v>463</v>
      </c>
      <c r="F171" s="33" t="s">
        <v>457</v>
      </c>
      <c r="G171" s="33" t="s">
        <v>464</v>
      </c>
      <c r="H171" s="33">
        <v>1</v>
      </c>
      <c r="I171" s="132" t="str">
        <f>VLOOKUP(E171,[1]对接情况!$A:$E,5,FALSE)</f>
        <v>瓶</v>
      </c>
      <c r="J171" s="33" t="s">
        <v>28</v>
      </c>
      <c r="K171" s="46" t="s">
        <v>336</v>
      </c>
    </row>
    <row r="172" spans="1:11" ht="28.7" customHeight="1">
      <c r="A172" s="159"/>
      <c r="B172" s="159"/>
      <c r="C172" s="182"/>
      <c r="D172" s="159" t="s">
        <v>25</v>
      </c>
      <c r="E172" s="33" t="s">
        <v>465</v>
      </c>
      <c r="F172" s="33" t="s">
        <v>466</v>
      </c>
      <c r="G172" s="33" t="s">
        <v>464</v>
      </c>
      <c r="H172" s="33">
        <v>1</v>
      </c>
      <c r="I172" s="132" t="str">
        <f>VLOOKUP(E172,[1]对接情况!$A:$E,5,FALSE)</f>
        <v>瓶</v>
      </c>
      <c r="J172" s="33" t="s">
        <v>28</v>
      </c>
      <c r="K172" s="46" t="s">
        <v>336</v>
      </c>
    </row>
    <row r="173" spans="1:11" ht="27">
      <c r="A173" s="3">
        <v>76</v>
      </c>
      <c r="B173" s="68" t="s">
        <v>467</v>
      </c>
      <c r="C173" s="33" t="s">
        <v>443</v>
      </c>
      <c r="D173" s="60" t="s">
        <v>25</v>
      </c>
      <c r="E173" s="33" t="s">
        <v>468</v>
      </c>
      <c r="F173" s="33" t="s">
        <v>469</v>
      </c>
      <c r="G173" s="33" t="s">
        <v>470</v>
      </c>
      <c r="H173" s="33">
        <v>40</v>
      </c>
      <c r="I173" s="132" t="str">
        <f>VLOOKUP(E173,[1]对接情况!$A:$E,5,FALSE)</f>
        <v>粒</v>
      </c>
      <c r="J173" s="33" t="s">
        <v>20</v>
      </c>
      <c r="K173" s="46" t="s">
        <v>336</v>
      </c>
    </row>
    <row r="174" spans="1:11" ht="27">
      <c r="A174" s="3">
        <v>77</v>
      </c>
      <c r="B174" s="68" t="s">
        <v>471</v>
      </c>
      <c r="C174" s="33" t="s">
        <v>443</v>
      </c>
      <c r="D174" s="60" t="s">
        <v>25</v>
      </c>
      <c r="E174" s="33" t="s">
        <v>472</v>
      </c>
      <c r="F174" s="33" t="s">
        <v>378</v>
      </c>
      <c r="G174" s="33" t="s">
        <v>473</v>
      </c>
      <c r="H174" s="33">
        <v>56</v>
      </c>
      <c r="I174" s="132" t="str">
        <f>VLOOKUP(E174,[1]对接情况!$A:$E,5,FALSE)</f>
        <v>粒</v>
      </c>
      <c r="J174" s="33" t="s">
        <v>20</v>
      </c>
      <c r="K174" s="46" t="s">
        <v>336</v>
      </c>
    </row>
    <row r="175" spans="1:11" ht="27">
      <c r="A175" s="3">
        <v>78</v>
      </c>
      <c r="B175" s="68" t="s">
        <v>474</v>
      </c>
      <c r="C175" s="33" t="s">
        <v>24</v>
      </c>
      <c r="D175" s="60" t="s">
        <v>25</v>
      </c>
      <c r="E175" s="33" t="s">
        <v>475</v>
      </c>
      <c r="F175" s="33" t="s">
        <v>476</v>
      </c>
      <c r="G175" s="33" t="s">
        <v>18</v>
      </c>
      <c r="H175" s="33">
        <v>1</v>
      </c>
      <c r="I175" s="132" t="str">
        <f>VLOOKUP(E175,[1]对接情况!$A:$E,5,FALSE)</f>
        <v>瓶</v>
      </c>
      <c r="J175" s="33" t="s">
        <v>20</v>
      </c>
      <c r="K175" s="46" t="s">
        <v>336</v>
      </c>
    </row>
    <row r="176" spans="1:11" ht="27">
      <c r="A176" s="3">
        <v>79</v>
      </c>
      <c r="B176" s="68" t="s">
        <v>477</v>
      </c>
      <c r="C176" s="33" t="s">
        <v>478</v>
      </c>
      <c r="D176" s="60" t="s">
        <v>25</v>
      </c>
      <c r="E176" s="33" t="s">
        <v>479</v>
      </c>
      <c r="F176" s="33" t="s">
        <v>87</v>
      </c>
      <c r="G176" s="33" t="s">
        <v>480</v>
      </c>
      <c r="H176" s="33">
        <v>20</v>
      </c>
      <c r="I176" s="132" t="str">
        <f>VLOOKUP(E176,[1]对接情况!$A:$E,5,FALSE)</f>
        <v>片</v>
      </c>
      <c r="J176" s="33" t="s">
        <v>20</v>
      </c>
      <c r="K176" s="46" t="s">
        <v>336</v>
      </c>
    </row>
    <row r="177" spans="1:11" ht="27">
      <c r="A177" s="3">
        <v>80</v>
      </c>
      <c r="B177" s="68" t="s">
        <v>481</v>
      </c>
      <c r="C177" s="33" t="s">
        <v>443</v>
      </c>
      <c r="D177" s="60" t="s">
        <v>25</v>
      </c>
      <c r="E177" s="33" t="s">
        <v>482</v>
      </c>
      <c r="F177" s="33" t="s">
        <v>87</v>
      </c>
      <c r="G177" s="33" t="s">
        <v>483</v>
      </c>
      <c r="H177" s="33">
        <v>56</v>
      </c>
      <c r="I177" s="132" t="str">
        <f>VLOOKUP(E177,[1]对接情况!$A:$E,5,FALSE)</f>
        <v>粒</v>
      </c>
      <c r="J177" s="33" t="s">
        <v>20</v>
      </c>
      <c r="K177" s="46" t="s">
        <v>336</v>
      </c>
    </row>
    <row r="178" spans="1:11" ht="27">
      <c r="A178" s="3">
        <v>81</v>
      </c>
      <c r="B178" s="68" t="s">
        <v>484</v>
      </c>
      <c r="C178" s="33" t="s">
        <v>443</v>
      </c>
      <c r="D178" s="60" t="s">
        <v>25</v>
      </c>
      <c r="E178" s="33" t="s">
        <v>485</v>
      </c>
      <c r="F178" s="33" t="s">
        <v>486</v>
      </c>
      <c r="G178" s="33" t="s">
        <v>487</v>
      </c>
      <c r="H178" s="33">
        <v>30</v>
      </c>
      <c r="I178" s="132" t="str">
        <f>VLOOKUP(E178,[1]对接情况!$A:$E,5,FALSE)</f>
        <v>粒</v>
      </c>
      <c r="J178" s="33" t="s">
        <v>20</v>
      </c>
      <c r="K178" s="46" t="s">
        <v>336</v>
      </c>
    </row>
    <row r="179" spans="1:11" ht="40.5">
      <c r="A179" s="3">
        <v>82</v>
      </c>
      <c r="B179" s="68" t="s">
        <v>488</v>
      </c>
      <c r="C179" s="33" t="s">
        <v>24</v>
      </c>
      <c r="D179" s="60" t="s">
        <v>25</v>
      </c>
      <c r="E179" s="33" t="s">
        <v>489</v>
      </c>
      <c r="F179" s="33" t="s">
        <v>490</v>
      </c>
      <c r="G179" s="33" t="s">
        <v>18</v>
      </c>
      <c r="H179" s="33">
        <v>1</v>
      </c>
      <c r="I179" s="132" t="str">
        <f>VLOOKUP(E179,[1]对接情况!$A:$E,5,FALSE)</f>
        <v>瓶</v>
      </c>
      <c r="J179" s="33" t="s">
        <v>20</v>
      </c>
      <c r="K179" s="46" t="s">
        <v>336</v>
      </c>
    </row>
    <row r="180" spans="1:11" ht="47.85" customHeight="1">
      <c r="A180" s="151">
        <v>83</v>
      </c>
      <c r="B180" s="151" t="s">
        <v>491</v>
      </c>
      <c r="C180" s="151" t="s">
        <v>443</v>
      </c>
      <c r="D180" s="151" t="s">
        <v>25</v>
      </c>
      <c r="E180" s="33" t="s">
        <v>492</v>
      </c>
      <c r="F180" s="33" t="s">
        <v>150</v>
      </c>
      <c r="G180" s="33" t="s">
        <v>493</v>
      </c>
      <c r="H180" s="33">
        <v>90</v>
      </c>
      <c r="I180" s="132" t="str">
        <f>VLOOKUP(E180,[1]对接情况!$A:$E,5,FALSE)</f>
        <v>粒</v>
      </c>
      <c r="J180" s="33" t="s">
        <v>20</v>
      </c>
      <c r="K180" s="46" t="s">
        <v>336</v>
      </c>
    </row>
    <row r="181" spans="1:11" ht="47.85" customHeight="1">
      <c r="A181" s="157"/>
      <c r="B181" s="157" t="s">
        <v>491</v>
      </c>
      <c r="C181" s="157" t="s">
        <v>443</v>
      </c>
      <c r="D181" s="157" t="s">
        <v>25</v>
      </c>
      <c r="E181" s="33" t="s">
        <v>494</v>
      </c>
      <c r="F181" s="33" t="s">
        <v>87</v>
      </c>
      <c r="G181" s="33" t="s">
        <v>493</v>
      </c>
      <c r="H181" s="33">
        <v>30</v>
      </c>
      <c r="I181" s="132" t="str">
        <f>VLOOKUP(E181,[1]对接情况!$A:$E,5,FALSE)</f>
        <v>粒</v>
      </c>
      <c r="J181" s="33" t="s">
        <v>20</v>
      </c>
      <c r="K181" s="46" t="s">
        <v>336</v>
      </c>
    </row>
    <row r="182" spans="1:11" ht="27">
      <c r="A182" s="3">
        <v>84</v>
      </c>
      <c r="B182" s="68" t="s">
        <v>495</v>
      </c>
      <c r="C182" s="33" t="s">
        <v>14</v>
      </c>
      <c r="D182" s="60" t="s">
        <v>25</v>
      </c>
      <c r="E182" s="33" t="s">
        <v>496</v>
      </c>
      <c r="F182" s="33" t="s">
        <v>497</v>
      </c>
      <c r="G182" s="33" t="s">
        <v>498</v>
      </c>
      <c r="H182" s="33">
        <v>24</v>
      </c>
      <c r="I182" s="132" t="str">
        <f>VLOOKUP(E182,[1]对接情况!$A:$E,5,FALSE)</f>
        <v>片</v>
      </c>
      <c r="J182" s="33" t="s">
        <v>20</v>
      </c>
      <c r="K182" s="46" t="s">
        <v>336</v>
      </c>
    </row>
    <row r="183" spans="1:11" ht="27.75" customHeight="1">
      <c r="A183" s="151">
        <v>85</v>
      </c>
      <c r="B183" s="158" t="s">
        <v>499</v>
      </c>
      <c r="C183" s="158" t="s">
        <v>14</v>
      </c>
      <c r="D183" s="158" t="s">
        <v>25</v>
      </c>
      <c r="E183" s="33" t="s">
        <v>500</v>
      </c>
      <c r="F183" s="33" t="s">
        <v>87</v>
      </c>
      <c r="G183" s="33" t="s">
        <v>501</v>
      </c>
      <c r="H183" s="33">
        <v>30</v>
      </c>
      <c r="I183" s="132" t="str">
        <f>VLOOKUP(E183,[1]对接情况!$A:$E,5,FALSE)</f>
        <v>片</v>
      </c>
      <c r="J183" s="33" t="s">
        <v>28</v>
      </c>
      <c r="K183" s="46" t="s">
        <v>336</v>
      </c>
    </row>
    <row r="184" spans="1:11" ht="27.75" customHeight="1">
      <c r="A184" s="157"/>
      <c r="B184" s="159"/>
      <c r="C184" s="159"/>
      <c r="D184" s="159"/>
      <c r="E184" s="33" t="s">
        <v>502</v>
      </c>
      <c r="F184" s="33" t="s">
        <v>365</v>
      </c>
      <c r="G184" s="33" t="s">
        <v>501</v>
      </c>
      <c r="H184" s="33">
        <v>30</v>
      </c>
      <c r="I184" s="132" t="str">
        <f>VLOOKUP(E184,[1]对接情况!$A:$E,5,FALSE)</f>
        <v>片</v>
      </c>
      <c r="J184" s="33" t="s">
        <v>28</v>
      </c>
      <c r="K184" s="46" t="s">
        <v>336</v>
      </c>
    </row>
    <row r="185" spans="1:11" ht="27.2" customHeight="1">
      <c r="A185" s="151">
        <v>86</v>
      </c>
      <c r="B185" s="151" t="s">
        <v>503</v>
      </c>
      <c r="C185" s="151" t="s">
        <v>478</v>
      </c>
      <c r="D185" s="151" t="s">
        <v>25</v>
      </c>
      <c r="E185" s="33" t="s">
        <v>504</v>
      </c>
      <c r="F185" s="33" t="s">
        <v>361</v>
      </c>
      <c r="G185" s="33" t="s">
        <v>505</v>
      </c>
      <c r="H185" s="33">
        <v>90</v>
      </c>
      <c r="I185" s="132" t="str">
        <f>VLOOKUP(E185,[1]对接情况!$A:$E,5,FALSE)</f>
        <v>片</v>
      </c>
      <c r="J185" s="33" t="s">
        <v>20</v>
      </c>
      <c r="K185" s="46" t="s">
        <v>336</v>
      </c>
    </row>
    <row r="186" spans="1:11" ht="27.2" customHeight="1">
      <c r="A186" s="157"/>
      <c r="B186" s="157"/>
      <c r="C186" s="157"/>
      <c r="D186" s="157"/>
      <c r="E186" s="33" t="s">
        <v>506</v>
      </c>
      <c r="F186" s="33" t="s">
        <v>361</v>
      </c>
      <c r="G186" s="33" t="s">
        <v>505</v>
      </c>
      <c r="H186" s="33">
        <v>30</v>
      </c>
      <c r="I186" s="132" t="str">
        <f>VLOOKUP(E186,[1]对接情况!$A:$E,5,FALSE)</f>
        <v>片</v>
      </c>
      <c r="J186" s="33" t="s">
        <v>20</v>
      </c>
      <c r="K186" s="46" t="s">
        <v>336</v>
      </c>
    </row>
    <row r="187" spans="1:11" ht="27">
      <c r="A187" s="151">
        <v>87</v>
      </c>
      <c r="B187" s="147" t="s">
        <v>507</v>
      </c>
      <c r="C187" s="151" t="s">
        <v>24</v>
      </c>
      <c r="D187" s="151" t="s">
        <v>25</v>
      </c>
      <c r="E187" s="33" t="s">
        <v>508</v>
      </c>
      <c r="F187" s="68" t="s">
        <v>509</v>
      </c>
      <c r="G187" s="33" t="s">
        <v>510</v>
      </c>
      <c r="H187" s="33">
        <v>1</v>
      </c>
      <c r="I187" s="132" t="str">
        <f>VLOOKUP(E187,[1]对接情况!$A:$E,5,FALSE)</f>
        <v>支</v>
      </c>
      <c r="J187" s="33" t="s">
        <v>20</v>
      </c>
      <c r="K187" s="46" t="s">
        <v>336</v>
      </c>
    </row>
    <row r="188" spans="1:11" ht="13.5">
      <c r="A188" s="157"/>
      <c r="B188" s="150"/>
      <c r="C188" s="157"/>
      <c r="D188" s="157"/>
      <c r="E188" s="33" t="s">
        <v>511</v>
      </c>
      <c r="F188" s="33" t="s">
        <v>512</v>
      </c>
      <c r="G188" s="33" t="s">
        <v>510</v>
      </c>
      <c r="H188" s="33">
        <v>1</v>
      </c>
      <c r="I188" s="132" t="str">
        <f>VLOOKUP(E188,[1]对接情况!$A:$E,5,FALSE)</f>
        <v>支</v>
      </c>
      <c r="J188" s="33" t="s">
        <v>20</v>
      </c>
      <c r="K188" s="46" t="s">
        <v>336</v>
      </c>
    </row>
    <row r="189" spans="1:11" ht="23.25" customHeight="1">
      <c r="A189" s="156">
        <v>88</v>
      </c>
      <c r="B189" s="156" t="s">
        <v>513</v>
      </c>
      <c r="C189" s="151" t="s">
        <v>443</v>
      </c>
      <c r="D189" s="147" t="s">
        <v>25</v>
      </c>
      <c r="E189" s="3" t="s">
        <v>514</v>
      </c>
      <c r="F189" s="44" t="s">
        <v>373</v>
      </c>
      <c r="G189" s="44" t="s">
        <v>18</v>
      </c>
      <c r="H189" s="44">
        <v>21</v>
      </c>
      <c r="I189" s="132" t="str">
        <f>VLOOKUP(E189,[1]对接情况!$A:$E,5,FALSE)</f>
        <v>粒</v>
      </c>
      <c r="J189" s="44" t="s">
        <v>20</v>
      </c>
      <c r="K189" s="46" t="s">
        <v>336</v>
      </c>
    </row>
    <row r="190" spans="1:11" ht="23.25" customHeight="1">
      <c r="A190" s="156"/>
      <c r="B190" s="156"/>
      <c r="C190" s="152"/>
      <c r="D190" s="148"/>
      <c r="E190" s="3" t="s">
        <v>515</v>
      </c>
      <c r="F190" s="7" t="s">
        <v>87</v>
      </c>
      <c r="G190" s="44" t="s">
        <v>18</v>
      </c>
      <c r="H190" s="55">
        <v>21</v>
      </c>
      <c r="I190" s="132" t="str">
        <f>VLOOKUP(E190,[1]对接情况!$A:$E,5,FALSE)</f>
        <v>粒</v>
      </c>
      <c r="J190" s="44" t="s">
        <v>20</v>
      </c>
      <c r="K190" s="46" t="s">
        <v>336</v>
      </c>
    </row>
    <row r="191" spans="1:11" ht="23.25" customHeight="1">
      <c r="A191" s="156"/>
      <c r="B191" s="156"/>
      <c r="C191" s="152"/>
      <c r="D191" s="148"/>
      <c r="E191" s="37" t="s">
        <v>516</v>
      </c>
      <c r="F191" s="7" t="s">
        <v>517</v>
      </c>
      <c r="G191" s="44" t="s">
        <v>18</v>
      </c>
      <c r="H191" s="55">
        <v>21</v>
      </c>
      <c r="I191" s="132" t="str">
        <f>VLOOKUP(E191,[1]对接情况!$A:$E,5,FALSE)</f>
        <v>粒</v>
      </c>
      <c r="J191" s="44" t="s">
        <v>20</v>
      </c>
      <c r="K191" s="46" t="s">
        <v>336</v>
      </c>
    </row>
    <row r="192" spans="1:11" ht="23.25" customHeight="1">
      <c r="A192" s="156"/>
      <c r="B192" s="156"/>
      <c r="C192" s="152"/>
      <c r="D192" s="148"/>
      <c r="E192" s="3" t="s">
        <v>518</v>
      </c>
      <c r="F192" s="7" t="s">
        <v>87</v>
      </c>
      <c r="G192" s="44" t="s">
        <v>18</v>
      </c>
      <c r="H192" s="55">
        <v>21</v>
      </c>
      <c r="I192" s="132" t="str">
        <f>VLOOKUP(E192,[1]对接情况!$A:$E,5,FALSE)</f>
        <v>粒</v>
      </c>
      <c r="J192" s="44" t="s">
        <v>28</v>
      </c>
      <c r="K192" s="46" t="s">
        <v>336</v>
      </c>
    </row>
    <row r="193" spans="1:11" ht="23.25" customHeight="1">
      <c r="A193" s="156"/>
      <c r="B193" s="156"/>
      <c r="C193" s="152"/>
      <c r="D193" s="148"/>
      <c r="E193" s="3" t="s">
        <v>519</v>
      </c>
      <c r="F193" s="7" t="s">
        <v>373</v>
      </c>
      <c r="G193" s="44" t="s">
        <v>18</v>
      </c>
      <c r="H193" s="55">
        <v>21</v>
      </c>
      <c r="I193" s="132" t="str">
        <f>VLOOKUP(E193,[1]对接情况!$A:$E,5,FALSE)</f>
        <v>粒</v>
      </c>
      <c r="J193" s="44" t="s">
        <v>28</v>
      </c>
      <c r="K193" s="46" t="s">
        <v>336</v>
      </c>
    </row>
    <row r="194" spans="1:11" ht="23.25" customHeight="1">
      <c r="A194" s="156"/>
      <c r="B194" s="156"/>
      <c r="C194" s="152"/>
      <c r="D194" s="148"/>
      <c r="E194" s="74" t="s">
        <v>520</v>
      </c>
      <c r="F194" s="33" t="s">
        <v>373</v>
      </c>
      <c r="G194" s="33" t="s">
        <v>18</v>
      </c>
      <c r="H194" s="68">
        <v>21</v>
      </c>
      <c r="I194" s="132" t="str">
        <f>VLOOKUP(E194,[1]对接情况!$A:$E,5,FALSE)</f>
        <v>粒</v>
      </c>
      <c r="J194" s="68" t="s">
        <v>20</v>
      </c>
      <c r="K194" s="43" t="s">
        <v>521</v>
      </c>
    </row>
    <row r="195" spans="1:11" ht="23.25" customHeight="1">
      <c r="A195" s="156"/>
      <c r="B195" s="156"/>
      <c r="C195" s="152"/>
      <c r="D195" s="148"/>
      <c r="E195" s="3" t="s">
        <v>522</v>
      </c>
      <c r="F195" s="7" t="s">
        <v>517</v>
      </c>
      <c r="G195" s="7" t="s">
        <v>18</v>
      </c>
      <c r="H195" s="7">
        <v>21</v>
      </c>
      <c r="I195" s="132" t="str">
        <f>VLOOKUP(E195,[1]对接情况!$A:$E,5,FALSE)</f>
        <v>粒</v>
      </c>
      <c r="J195" s="7" t="s">
        <v>523</v>
      </c>
      <c r="K195" s="46" t="s">
        <v>336</v>
      </c>
    </row>
    <row r="196" spans="1:11" ht="23.25" customHeight="1">
      <c r="A196" s="156"/>
      <c r="B196" s="156"/>
      <c r="C196" s="152"/>
      <c r="D196" s="148"/>
      <c r="E196" s="3" t="s">
        <v>524</v>
      </c>
      <c r="F196" s="7" t="s">
        <v>87</v>
      </c>
      <c r="G196" s="7" t="s">
        <v>18</v>
      </c>
      <c r="H196" s="7">
        <v>21</v>
      </c>
      <c r="I196" s="132" t="str">
        <f>VLOOKUP(E196,[1]对接情况!$A:$E,5,FALSE)</f>
        <v>粒</v>
      </c>
      <c r="J196" s="7" t="s">
        <v>523</v>
      </c>
      <c r="K196" s="46" t="s">
        <v>336</v>
      </c>
    </row>
    <row r="197" spans="1:11" ht="23.25" customHeight="1">
      <c r="A197" s="156"/>
      <c r="B197" s="156"/>
      <c r="C197" s="152"/>
      <c r="D197" s="148"/>
      <c r="E197" s="3" t="s">
        <v>525</v>
      </c>
      <c r="F197" s="7" t="s">
        <v>373</v>
      </c>
      <c r="G197" s="7" t="s">
        <v>18</v>
      </c>
      <c r="H197" s="7">
        <v>21</v>
      </c>
      <c r="I197" s="132" t="str">
        <f>VLOOKUP(E197,[1]对接情况!$A:$E,5,FALSE)</f>
        <v>粒</v>
      </c>
      <c r="J197" s="7" t="s">
        <v>523</v>
      </c>
      <c r="K197" s="46" t="s">
        <v>336</v>
      </c>
    </row>
    <row r="198" spans="1:11" ht="23.25" customHeight="1">
      <c r="A198" s="156"/>
      <c r="B198" s="156"/>
      <c r="C198" s="152"/>
      <c r="D198" s="148"/>
      <c r="E198" s="3" t="s">
        <v>526</v>
      </c>
      <c r="F198" s="3" t="s">
        <v>373</v>
      </c>
      <c r="G198" s="3" t="s">
        <v>18</v>
      </c>
      <c r="H198" s="3">
        <v>21</v>
      </c>
      <c r="I198" s="132" t="str">
        <f>VLOOKUP(E198,[1]对接情况!$A:$E,5,FALSE)</f>
        <v>粒</v>
      </c>
      <c r="J198" s="3" t="s">
        <v>28</v>
      </c>
      <c r="K198" s="46" t="s">
        <v>336</v>
      </c>
    </row>
    <row r="199" spans="1:11" ht="23.25" customHeight="1">
      <c r="A199" s="156"/>
      <c r="B199" s="156"/>
      <c r="C199" s="152"/>
      <c r="D199" s="148"/>
      <c r="E199" s="44" t="s">
        <v>527</v>
      </c>
      <c r="F199" s="44" t="s">
        <v>373</v>
      </c>
      <c r="G199" s="44" t="s">
        <v>18</v>
      </c>
      <c r="H199" s="44">
        <v>21</v>
      </c>
      <c r="I199" s="132" t="str">
        <f>VLOOKUP(E199,[1]对接情况!$A:$E,5,FALSE)</f>
        <v>粒</v>
      </c>
      <c r="J199" s="44" t="s">
        <v>20</v>
      </c>
      <c r="K199" s="46" t="s">
        <v>336</v>
      </c>
    </row>
    <row r="200" spans="1:11" ht="23.25" customHeight="1">
      <c r="A200" s="156"/>
      <c r="B200" s="156"/>
      <c r="C200" s="152"/>
      <c r="D200" s="148"/>
      <c r="E200" s="7" t="s">
        <v>528</v>
      </c>
      <c r="F200" s="7" t="s">
        <v>373</v>
      </c>
      <c r="G200" s="7" t="s">
        <v>18</v>
      </c>
      <c r="H200" s="7">
        <v>21</v>
      </c>
      <c r="I200" s="132" t="str">
        <f>VLOOKUP(E200,[1]对接情况!$A:$E,5,FALSE)</f>
        <v>粒</v>
      </c>
      <c r="J200" s="7" t="s">
        <v>28</v>
      </c>
      <c r="K200" s="46" t="s">
        <v>336</v>
      </c>
    </row>
    <row r="201" spans="1:11" ht="23.25" customHeight="1">
      <c r="A201" s="156"/>
      <c r="B201" s="156"/>
      <c r="C201" s="152"/>
      <c r="D201" s="148"/>
      <c r="E201" s="44" t="s">
        <v>529</v>
      </c>
      <c r="F201" s="7" t="s">
        <v>373</v>
      </c>
      <c r="G201" s="44" t="s">
        <v>530</v>
      </c>
      <c r="H201" s="55">
        <v>21</v>
      </c>
      <c r="I201" s="132" t="str">
        <f>VLOOKUP(E201,[1]对接情况!$A:$E,5,FALSE)</f>
        <v>粒</v>
      </c>
      <c r="J201" s="44" t="s">
        <v>28</v>
      </c>
      <c r="K201" s="46" t="s">
        <v>336</v>
      </c>
    </row>
    <row r="202" spans="1:11" ht="23.25" customHeight="1">
      <c r="A202" s="156"/>
      <c r="B202" s="156"/>
      <c r="C202" s="152"/>
      <c r="D202" s="148"/>
      <c r="E202" s="44" t="s">
        <v>531</v>
      </c>
      <c r="F202" s="7" t="s">
        <v>517</v>
      </c>
      <c r="G202" s="44" t="s">
        <v>530</v>
      </c>
      <c r="H202" s="55">
        <v>21</v>
      </c>
      <c r="I202" s="132" t="str">
        <f>VLOOKUP(E202,[1]对接情况!$A:$E,5,FALSE)</f>
        <v>粒</v>
      </c>
      <c r="J202" s="44" t="s">
        <v>28</v>
      </c>
      <c r="K202" s="46" t="s">
        <v>336</v>
      </c>
    </row>
    <row r="203" spans="1:11" ht="23.25" customHeight="1">
      <c r="A203" s="156"/>
      <c r="B203" s="156"/>
      <c r="C203" s="152"/>
      <c r="D203" s="148"/>
      <c r="E203" s="44" t="s">
        <v>532</v>
      </c>
      <c r="F203" s="7" t="s">
        <v>87</v>
      </c>
      <c r="G203" s="44" t="s">
        <v>530</v>
      </c>
      <c r="H203" s="55">
        <v>21</v>
      </c>
      <c r="I203" s="132" t="str">
        <f>VLOOKUP(E203,[1]对接情况!$A:$E,5,FALSE)</f>
        <v>粒</v>
      </c>
      <c r="J203" s="44" t="s">
        <v>28</v>
      </c>
      <c r="K203" s="46" t="s">
        <v>336</v>
      </c>
    </row>
    <row r="204" spans="1:11" ht="23.25" customHeight="1">
      <c r="A204" s="156"/>
      <c r="B204" s="156"/>
      <c r="C204" s="152"/>
      <c r="D204" s="148"/>
      <c r="E204" s="33" t="s">
        <v>533</v>
      </c>
      <c r="F204" s="33" t="s">
        <v>373</v>
      </c>
      <c r="G204" s="33" t="s">
        <v>18</v>
      </c>
      <c r="H204" s="33">
        <v>21</v>
      </c>
      <c r="I204" s="132" t="str">
        <f>VLOOKUP(E204,[1]对接情况!$A:$E,5,FALSE)</f>
        <v>粒</v>
      </c>
      <c r="J204" s="33" t="s">
        <v>28</v>
      </c>
      <c r="K204" s="43" t="s">
        <v>164</v>
      </c>
    </row>
    <row r="205" spans="1:11" ht="23.25" customHeight="1">
      <c r="A205" s="156"/>
      <c r="B205" s="156"/>
      <c r="C205" s="152"/>
      <c r="D205" s="148"/>
      <c r="E205" s="33" t="s">
        <v>534</v>
      </c>
      <c r="F205" s="33" t="s">
        <v>87</v>
      </c>
      <c r="G205" s="33" t="s">
        <v>18</v>
      </c>
      <c r="H205" s="33">
        <v>21</v>
      </c>
      <c r="I205" s="132" t="str">
        <f>VLOOKUP(E205,[1]对接情况!$A:$E,5,FALSE)</f>
        <v>粒</v>
      </c>
      <c r="J205" s="33" t="s">
        <v>20</v>
      </c>
      <c r="K205" s="43" t="s">
        <v>164</v>
      </c>
    </row>
    <row r="206" spans="1:11" ht="23.25" customHeight="1">
      <c r="A206" s="156"/>
      <c r="B206" s="156"/>
      <c r="C206" s="152"/>
      <c r="D206" s="148"/>
      <c r="E206" s="33" t="s">
        <v>535</v>
      </c>
      <c r="F206" s="33" t="s">
        <v>517</v>
      </c>
      <c r="G206" s="33" t="s">
        <v>18</v>
      </c>
      <c r="H206" s="33">
        <v>21</v>
      </c>
      <c r="I206" s="132" t="str">
        <f>VLOOKUP(E206,[1]对接情况!$A:$E,5,FALSE)</f>
        <v>粒</v>
      </c>
      <c r="J206" s="33" t="s">
        <v>20</v>
      </c>
      <c r="K206" s="43" t="s">
        <v>164</v>
      </c>
    </row>
    <row r="207" spans="1:11" ht="23.25" customHeight="1">
      <c r="A207" s="156"/>
      <c r="B207" s="156"/>
      <c r="C207" s="152"/>
      <c r="D207" s="148"/>
      <c r="E207" s="33" t="s">
        <v>536</v>
      </c>
      <c r="F207" s="33" t="s">
        <v>373</v>
      </c>
      <c r="G207" s="33" t="s">
        <v>18</v>
      </c>
      <c r="H207" s="33">
        <v>21</v>
      </c>
      <c r="I207" s="132" t="str">
        <f>VLOOKUP(E207,[1]对接情况!$A:$E,5,FALSE)</f>
        <v>粒</v>
      </c>
      <c r="J207" s="33" t="s">
        <v>20</v>
      </c>
      <c r="K207" s="43" t="s">
        <v>164</v>
      </c>
    </row>
    <row r="208" spans="1:11" ht="23.25" customHeight="1">
      <c r="A208" s="156"/>
      <c r="B208" s="156"/>
      <c r="C208" s="152"/>
      <c r="D208" s="148"/>
      <c r="E208" s="33" t="s">
        <v>537</v>
      </c>
      <c r="F208" s="33" t="s">
        <v>517</v>
      </c>
      <c r="G208" s="33" t="s">
        <v>18</v>
      </c>
      <c r="H208" s="33">
        <v>21</v>
      </c>
      <c r="I208" s="132" t="str">
        <f>VLOOKUP(E208,[1]对接情况!$A:$E,5,FALSE)</f>
        <v>粒</v>
      </c>
      <c r="J208" s="33" t="s">
        <v>20</v>
      </c>
      <c r="K208" s="43" t="s">
        <v>164</v>
      </c>
    </row>
    <row r="209" spans="1:11" ht="23.25" customHeight="1">
      <c r="A209" s="156"/>
      <c r="B209" s="156"/>
      <c r="C209" s="152"/>
      <c r="D209" s="148"/>
      <c r="E209" s="33" t="s">
        <v>538</v>
      </c>
      <c r="F209" s="33" t="s">
        <v>373</v>
      </c>
      <c r="G209" s="33" t="s">
        <v>18</v>
      </c>
      <c r="H209" s="33">
        <v>21</v>
      </c>
      <c r="I209" s="132" t="str">
        <f>VLOOKUP(E209,[1]对接情况!$A:$E,5,FALSE)</f>
        <v>粒</v>
      </c>
      <c r="J209" s="33" t="s">
        <v>20</v>
      </c>
      <c r="K209" s="43" t="s">
        <v>164</v>
      </c>
    </row>
    <row r="210" spans="1:11" ht="23.25" customHeight="1">
      <c r="A210" s="156"/>
      <c r="B210" s="156"/>
      <c r="C210" s="152"/>
      <c r="D210" s="148"/>
      <c r="E210" s="33" t="s">
        <v>539</v>
      </c>
      <c r="F210" s="33" t="s">
        <v>87</v>
      </c>
      <c r="G210" s="33" t="s">
        <v>18</v>
      </c>
      <c r="H210" s="33">
        <v>21</v>
      </c>
      <c r="I210" s="132" t="str">
        <f>VLOOKUP(E210,[1]对接情况!$A:$E,5,FALSE)</f>
        <v>粒</v>
      </c>
      <c r="J210" s="33" t="s">
        <v>20</v>
      </c>
      <c r="K210" s="43" t="s">
        <v>164</v>
      </c>
    </row>
    <row r="211" spans="1:11" ht="23.25" customHeight="1">
      <c r="A211" s="156"/>
      <c r="B211" s="156"/>
      <c r="C211" s="152"/>
      <c r="D211" s="148"/>
      <c r="E211" s="33" t="s">
        <v>540</v>
      </c>
      <c r="F211" s="33" t="s">
        <v>373</v>
      </c>
      <c r="G211" s="74" t="s">
        <v>18</v>
      </c>
      <c r="H211" s="74">
        <v>21</v>
      </c>
      <c r="I211" s="132" t="str">
        <f>VLOOKUP(E211,[1]对接情况!$A:$E,5,FALSE)</f>
        <v>粒</v>
      </c>
      <c r="J211" s="38" t="s">
        <v>20</v>
      </c>
      <c r="K211" s="43" t="s">
        <v>541</v>
      </c>
    </row>
    <row r="212" spans="1:11" ht="23.25" customHeight="1">
      <c r="A212" s="156"/>
      <c r="B212" s="156"/>
      <c r="C212" s="152"/>
      <c r="D212" s="148"/>
      <c r="E212" s="33" t="s">
        <v>542</v>
      </c>
      <c r="F212" s="34" t="s">
        <v>517</v>
      </c>
      <c r="G212" s="34" t="s">
        <v>18</v>
      </c>
      <c r="H212" s="34">
        <v>21</v>
      </c>
      <c r="I212" s="132" t="str">
        <f>VLOOKUP(E212,[1]对接情况!$A:$E,5,FALSE)</f>
        <v>粒</v>
      </c>
      <c r="J212" s="34" t="s">
        <v>20</v>
      </c>
      <c r="K212" s="43" t="s">
        <v>171</v>
      </c>
    </row>
    <row r="213" spans="1:11" ht="23.25" customHeight="1">
      <c r="A213" s="156"/>
      <c r="B213" s="156"/>
      <c r="C213" s="152"/>
      <c r="D213" s="148"/>
      <c r="E213" s="33" t="s">
        <v>543</v>
      </c>
      <c r="F213" s="34" t="s">
        <v>87</v>
      </c>
      <c r="G213" s="34" t="s">
        <v>18</v>
      </c>
      <c r="H213" s="34">
        <v>21</v>
      </c>
      <c r="I213" s="132" t="str">
        <f>VLOOKUP(E213,[1]对接情况!$A:$E,5,FALSE)</f>
        <v>粒</v>
      </c>
      <c r="J213" s="34" t="s">
        <v>20</v>
      </c>
      <c r="K213" s="43" t="s">
        <v>171</v>
      </c>
    </row>
    <row r="214" spans="1:11" ht="23.25" customHeight="1">
      <c r="A214" s="156"/>
      <c r="B214" s="156"/>
      <c r="C214" s="152"/>
      <c r="D214" s="148"/>
      <c r="E214" s="33" t="s">
        <v>544</v>
      </c>
      <c r="F214" s="34" t="s">
        <v>373</v>
      </c>
      <c r="G214" s="34" t="s">
        <v>18</v>
      </c>
      <c r="H214" s="34">
        <v>21</v>
      </c>
      <c r="I214" s="132" t="str">
        <f>VLOOKUP(E214,[1]对接情况!$A:$E,5,FALSE)</f>
        <v>粒</v>
      </c>
      <c r="J214" s="34" t="s">
        <v>20</v>
      </c>
      <c r="K214" s="43" t="s">
        <v>171</v>
      </c>
    </row>
    <row r="215" spans="1:11" ht="23.25" customHeight="1">
      <c r="A215" s="156"/>
      <c r="B215" s="156"/>
      <c r="C215" s="157"/>
      <c r="D215" s="150"/>
      <c r="E215" s="33" t="s">
        <v>545</v>
      </c>
      <c r="F215" s="34" t="s">
        <v>373</v>
      </c>
      <c r="G215" s="34" t="s">
        <v>18</v>
      </c>
      <c r="H215" s="34">
        <v>21</v>
      </c>
      <c r="I215" s="132" t="str">
        <f>VLOOKUP(E215,[1]对接情况!$A:$E,5,FALSE)</f>
        <v>粒</v>
      </c>
      <c r="J215" s="34" t="s">
        <v>523</v>
      </c>
      <c r="K215" s="43" t="s">
        <v>259</v>
      </c>
    </row>
    <row r="216" spans="1:11" ht="37.5" customHeight="1">
      <c r="A216" s="116" t="s">
        <v>546</v>
      </c>
      <c r="B216" s="115"/>
      <c r="C216" s="115"/>
      <c r="D216" s="115"/>
      <c r="E216" s="115"/>
      <c r="F216" s="115"/>
      <c r="G216" s="115"/>
      <c r="H216" s="115"/>
      <c r="I216" s="132"/>
      <c r="J216" s="115"/>
      <c r="K216" s="118"/>
    </row>
    <row r="217" spans="1:11" ht="27">
      <c r="A217" s="3">
        <v>89</v>
      </c>
      <c r="B217" s="79" t="s">
        <v>547</v>
      </c>
      <c r="C217" s="79" t="s">
        <v>24</v>
      </c>
      <c r="D217" s="60" t="s">
        <v>25</v>
      </c>
      <c r="E217" s="78" t="s">
        <v>548</v>
      </c>
      <c r="F217" s="79" t="s">
        <v>266</v>
      </c>
      <c r="G217" s="78" t="s">
        <v>18</v>
      </c>
      <c r="H217" s="78">
        <v>1</v>
      </c>
      <c r="I217" s="132" t="str">
        <f>VLOOKUP(E217,[1]对接情况!$A:$E,5,FALSE)</f>
        <v>瓶</v>
      </c>
      <c r="J217" s="78" t="s">
        <v>20</v>
      </c>
      <c r="K217" s="43" t="s">
        <v>549</v>
      </c>
    </row>
    <row r="218" spans="1:11" ht="27">
      <c r="A218" s="3">
        <v>90</v>
      </c>
      <c r="B218" s="79" t="s">
        <v>550</v>
      </c>
      <c r="C218" s="79" t="s">
        <v>94</v>
      </c>
      <c r="D218" s="60" t="s">
        <v>25</v>
      </c>
      <c r="E218" s="78" t="s">
        <v>551</v>
      </c>
      <c r="F218" s="79" t="s">
        <v>552</v>
      </c>
      <c r="G218" s="78" t="s">
        <v>18</v>
      </c>
      <c r="H218" s="78">
        <v>120</v>
      </c>
      <c r="I218" s="132" t="str">
        <f>VLOOKUP(E218,[1]对接情况!$A:$E,5,FALSE)</f>
        <v>片</v>
      </c>
      <c r="J218" s="78" t="s">
        <v>20</v>
      </c>
      <c r="K218" s="43" t="s">
        <v>549</v>
      </c>
    </row>
    <row r="219" spans="1:11" ht="27">
      <c r="A219" s="3">
        <v>91</v>
      </c>
      <c r="B219" s="79" t="s">
        <v>553</v>
      </c>
      <c r="C219" s="79" t="s">
        <v>478</v>
      </c>
      <c r="D219" s="60" t="s">
        <v>25</v>
      </c>
      <c r="E219" s="78" t="s">
        <v>554</v>
      </c>
      <c r="F219" s="79" t="s">
        <v>555</v>
      </c>
      <c r="G219" s="78" t="s">
        <v>18</v>
      </c>
      <c r="H219" s="78">
        <v>60</v>
      </c>
      <c r="I219" s="132" t="str">
        <f>VLOOKUP(E219,[1]对接情况!$A:$E,5,FALSE)</f>
        <v>片</v>
      </c>
      <c r="J219" s="78" t="s">
        <v>20</v>
      </c>
      <c r="K219" s="43" t="s">
        <v>549</v>
      </c>
    </row>
    <row r="220" spans="1:11" ht="27">
      <c r="A220" s="3">
        <v>92</v>
      </c>
      <c r="B220" s="79" t="s">
        <v>556</v>
      </c>
      <c r="C220" s="79" t="s">
        <v>443</v>
      </c>
      <c r="D220" s="60" t="s">
        <v>25</v>
      </c>
      <c r="E220" s="78" t="s">
        <v>557</v>
      </c>
      <c r="F220" s="79" t="s">
        <v>558</v>
      </c>
      <c r="G220" s="78" t="s">
        <v>18</v>
      </c>
      <c r="H220" s="78">
        <v>30</v>
      </c>
      <c r="I220" s="132" t="str">
        <f>VLOOKUP(E220,[1]对接情况!$A:$E,5,FALSE)</f>
        <v>粒</v>
      </c>
      <c r="J220" s="78" t="s">
        <v>20</v>
      </c>
      <c r="K220" s="43" t="s">
        <v>549</v>
      </c>
    </row>
    <row r="221" spans="1:11" ht="27">
      <c r="A221" s="3">
        <v>92</v>
      </c>
      <c r="B221" s="79" t="s">
        <v>559</v>
      </c>
      <c r="C221" s="79" t="s">
        <v>94</v>
      </c>
      <c r="D221" s="60" t="s">
        <v>25</v>
      </c>
      <c r="E221" s="78" t="s">
        <v>560</v>
      </c>
      <c r="F221" s="79" t="s">
        <v>561</v>
      </c>
      <c r="G221" s="78" t="s">
        <v>18</v>
      </c>
      <c r="H221" s="78">
        <v>20</v>
      </c>
      <c r="I221" s="132" t="str">
        <f>VLOOKUP(E221,[1]对接情况!$A:$E,5,FALSE)</f>
        <v>片</v>
      </c>
      <c r="J221" s="78" t="s">
        <v>28</v>
      </c>
      <c r="K221" s="43" t="s">
        <v>549</v>
      </c>
    </row>
    <row r="222" spans="1:11" ht="27">
      <c r="A222" s="3">
        <v>93</v>
      </c>
      <c r="B222" s="79" t="s">
        <v>562</v>
      </c>
      <c r="C222" s="79" t="s">
        <v>443</v>
      </c>
      <c r="D222" s="60" t="s">
        <v>25</v>
      </c>
      <c r="E222" s="78" t="s">
        <v>563</v>
      </c>
      <c r="F222" s="79" t="s">
        <v>168</v>
      </c>
      <c r="G222" s="78" t="s">
        <v>18</v>
      </c>
      <c r="H222" s="78">
        <v>120</v>
      </c>
      <c r="I222" s="132" t="str">
        <f>VLOOKUP(E222,[1]对接情况!$A:$E,5,FALSE)</f>
        <v>粒</v>
      </c>
      <c r="J222" s="78" t="s">
        <v>28</v>
      </c>
      <c r="K222" s="43" t="s">
        <v>549</v>
      </c>
    </row>
    <row r="223" spans="1:11" ht="27">
      <c r="A223" s="3">
        <v>94</v>
      </c>
      <c r="B223" s="79" t="s">
        <v>564</v>
      </c>
      <c r="C223" s="79" t="s">
        <v>478</v>
      </c>
      <c r="D223" s="60" t="s">
        <v>25</v>
      </c>
      <c r="E223" s="78" t="s">
        <v>565</v>
      </c>
      <c r="F223" s="79" t="s">
        <v>84</v>
      </c>
      <c r="G223" s="78" t="s">
        <v>18</v>
      </c>
      <c r="H223" s="78">
        <v>14</v>
      </c>
      <c r="I223" s="132" t="str">
        <f>VLOOKUP(E223,[1]对接情况!$A:$E,5,FALSE)</f>
        <v>片</v>
      </c>
      <c r="J223" s="78" t="s">
        <v>20</v>
      </c>
      <c r="K223" s="43" t="s">
        <v>549</v>
      </c>
    </row>
    <row r="224" spans="1:11" ht="27">
      <c r="A224" s="3">
        <v>95</v>
      </c>
      <c r="B224" s="79" t="s">
        <v>566</v>
      </c>
      <c r="C224" s="79" t="s">
        <v>443</v>
      </c>
      <c r="D224" s="60" t="s">
        <v>25</v>
      </c>
      <c r="E224" s="78" t="s">
        <v>567</v>
      </c>
      <c r="F224" s="79" t="s">
        <v>568</v>
      </c>
      <c r="G224" s="78" t="s">
        <v>18</v>
      </c>
      <c r="H224" s="78">
        <v>28</v>
      </c>
      <c r="I224" s="132" t="str">
        <f>VLOOKUP(E224,[1]对接情况!$A:$E,5,FALSE)</f>
        <v>粒</v>
      </c>
      <c r="J224" s="78" t="s">
        <v>20</v>
      </c>
      <c r="K224" s="43" t="s">
        <v>549</v>
      </c>
    </row>
    <row r="225" spans="1:11" ht="27">
      <c r="A225" s="3">
        <v>96</v>
      </c>
      <c r="B225" s="79" t="s">
        <v>569</v>
      </c>
      <c r="C225" s="79" t="s">
        <v>443</v>
      </c>
      <c r="D225" s="60" t="s">
        <v>25</v>
      </c>
      <c r="E225" s="78" t="s">
        <v>570</v>
      </c>
      <c r="F225" s="79" t="s">
        <v>571</v>
      </c>
      <c r="G225" s="78" t="s">
        <v>18</v>
      </c>
      <c r="H225" s="78">
        <v>28</v>
      </c>
      <c r="I225" s="132" t="str">
        <f>VLOOKUP(E225,[1]对接情况!$A:$E,5,FALSE)</f>
        <v>粒</v>
      </c>
      <c r="J225" s="78" t="s">
        <v>20</v>
      </c>
      <c r="K225" s="43" t="s">
        <v>549</v>
      </c>
    </row>
    <row r="226" spans="1:11" ht="27">
      <c r="A226" s="3">
        <v>97</v>
      </c>
      <c r="B226" s="79" t="s">
        <v>572</v>
      </c>
      <c r="C226" s="79" t="s">
        <v>443</v>
      </c>
      <c r="D226" s="60" t="s">
        <v>25</v>
      </c>
      <c r="E226" s="78" t="s">
        <v>573</v>
      </c>
      <c r="F226" s="79" t="s">
        <v>574</v>
      </c>
      <c r="G226" s="78" t="s">
        <v>18</v>
      </c>
      <c r="H226" s="78">
        <v>56</v>
      </c>
      <c r="I226" s="132" t="str">
        <f>VLOOKUP(E226,[1]对接情况!$A:$E,5,FALSE)</f>
        <v>粒</v>
      </c>
      <c r="J226" s="78" t="s">
        <v>28</v>
      </c>
      <c r="K226" s="43" t="s">
        <v>549</v>
      </c>
    </row>
    <row r="227" spans="1:11" ht="27">
      <c r="A227" s="3">
        <v>98</v>
      </c>
      <c r="B227" s="79" t="s">
        <v>575</v>
      </c>
      <c r="C227" s="79" t="s">
        <v>576</v>
      </c>
      <c r="D227" s="60" t="s">
        <v>25</v>
      </c>
      <c r="E227" s="78" t="s">
        <v>577</v>
      </c>
      <c r="F227" s="79" t="s">
        <v>578</v>
      </c>
      <c r="G227" s="78" t="s">
        <v>18</v>
      </c>
      <c r="H227" s="78">
        <v>2</v>
      </c>
      <c r="I227" s="132" t="str">
        <f>VLOOKUP(E227,[1]对接情况!$A:$E,5,FALSE)</f>
        <v>瓶</v>
      </c>
      <c r="J227" s="78" t="s">
        <v>20</v>
      </c>
      <c r="K227" s="43" t="s">
        <v>549</v>
      </c>
    </row>
    <row r="228" spans="1:11" ht="27">
      <c r="A228" s="3">
        <v>99</v>
      </c>
      <c r="B228" s="79" t="s">
        <v>579</v>
      </c>
      <c r="C228" s="79" t="s">
        <v>443</v>
      </c>
      <c r="D228" s="60" t="s">
        <v>25</v>
      </c>
      <c r="E228" s="78" t="s">
        <v>580</v>
      </c>
      <c r="F228" s="79" t="s">
        <v>357</v>
      </c>
      <c r="G228" s="78" t="s">
        <v>18</v>
      </c>
      <c r="H228" s="78">
        <v>56</v>
      </c>
      <c r="I228" s="132" t="str">
        <f>VLOOKUP(E228,[1]对接情况!$A:$E,5,FALSE)</f>
        <v>粒</v>
      </c>
      <c r="J228" s="78" t="s">
        <v>20</v>
      </c>
      <c r="K228" s="43" t="s">
        <v>549</v>
      </c>
    </row>
    <row r="229" spans="1:11" ht="27">
      <c r="A229" s="3">
        <v>100</v>
      </c>
      <c r="B229" s="79" t="s">
        <v>581</v>
      </c>
      <c r="C229" s="79" t="s">
        <v>582</v>
      </c>
      <c r="D229" s="60" t="s">
        <v>25</v>
      </c>
      <c r="E229" s="78" t="s">
        <v>583</v>
      </c>
      <c r="F229" s="79" t="s">
        <v>87</v>
      </c>
      <c r="G229" s="78" t="s">
        <v>18</v>
      </c>
      <c r="H229" s="78">
        <v>60</v>
      </c>
      <c r="I229" s="132" t="str">
        <f>VLOOKUP(E229,[1]对接情况!$A:$E,5,FALSE)</f>
        <v>粒</v>
      </c>
      <c r="J229" s="78" t="s">
        <v>20</v>
      </c>
      <c r="K229" s="43" t="s">
        <v>549</v>
      </c>
    </row>
    <row r="230" spans="1:11" ht="27">
      <c r="A230" s="3">
        <v>101</v>
      </c>
      <c r="B230" s="79" t="s">
        <v>584</v>
      </c>
      <c r="C230" s="79" t="s">
        <v>24</v>
      </c>
      <c r="D230" s="60" t="s">
        <v>25</v>
      </c>
      <c r="E230" s="78" t="s">
        <v>585</v>
      </c>
      <c r="F230" s="79" t="s">
        <v>586</v>
      </c>
      <c r="G230" s="78" t="s">
        <v>18</v>
      </c>
      <c r="H230" s="78">
        <v>1</v>
      </c>
      <c r="I230" s="132" t="str">
        <f>VLOOKUP(E230,[1]对接情况!$A:$E,5,FALSE)</f>
        <v>瓶</v>
      </c>
      <c r="J230" s="78" t="s">
        <v>20</v>
      </c>
      <c r="K230" s="43" t="s">
        <v>549</v>
      </c>
    </row>
    <row r="231" spans="1:11" ht="27">
      <c r="A231" s="3">
        <v>102</v>
      </c>
      <c r="B231" s="79" t="s">
        <v>587</v>
      </c>
      <c r="C231" s="79" t="s">
        <v>24</v>
      </c>
      <c r="D231" s="60" t="s">
        <v>25</v>
      </c>
      <c r="E231" s="78" t="s">
        <v>588</v>
      </c>
      <c r="F231" s="79" t="s">
        <v>457</v>
      </c>
      <c r="G231" s="78" t="s">
        <v>18</v>
      </c>
      <c r="H231" s="78">
        <v>1</v>
      </c>
      <c r="I231" s="132" t="str">
        <f>VLOOKUP(E231,[1]对接情况!$A:$E,5,FALSE)</f>
        <v>瓶</v>
      </c>
      <c r="J231" s="78" t="s">
        <v>20</v>
      </c>
      <c r="K231" s="43" t="s">
        <v>549</v>
      </c>
    </row>
    <row r="232" spans="1:11" ht="27">
      <c r="A232" s="3">
        <v>103</v>
      </c>
      <c r="B232" s="79" t="s">
        <v>589</v>
      </c>
      <c r="C232" s="79" t="s">
        <v>24</v>
      </c>
      <c r="D232" s="60" t="s">
        <v>25</v>
      </c>
      <c r="E232" s="78" t="s">
        <v>590</v>
      </c>
      <c r="F232" s="79" t="s">
        <v>457</v>
      </c>
      <c r="G232" s="78" t="s">
        <v>18</v>
      </c>
      <c r="H232" s="78">
        <v>1</v>
      </c>
      <c r="I232" s="132" t="str">
        <f>VLOOKUP(E232,[1]对接情况!$A:$E,5,FALSE)</f>
        <v>瓶</v>
      </c>
      <c r="J232" s="78" t="s">
        <v>20</v>
      </c>
      <c r="K232" s="43" t="s">
        <v>549</v>
      </c>
    </row>
    <row r="233" spans="1:11" ht="27">
      <c r="A233" s="3">
        <v>104</v>
      </c>
      <c r="B233" s="79" t="s">
        <v>591</v>
      </c>
      <c r="C233" s="79" t="s">
        <v>24</v>
      </c>
      <c r="D233" s="60" t="s">
        <v>25</v>
      </c>
      <c r="E233" s="78" t="s">
        <v>592</v>
      </c>
      <c r="F233" s="79" t="s">
        <v>593</v>
      </c>
      <c r="G233" s="78" t="s">
        <v>18</v>
      </c>
      <c r="H233" s="78">
        <v>1</v>
      </c>
      <c r="I233" s="132" t="str">
        <f>VLOOKUP(E233,[1]对接情况!$A:$E,5,FALSE)</f>
        <v>瓶</v>
      </c>
      <c r="J233" s="78" t="s">
        <v>28</v>
      </c>
      <c r="K233" s="43" t="s">
        <v>549</v>
      </c>
    </row>
    <row r="234" spans="1:11" ht="27">
      <c r="A234" s="3">
        <v>105</v>
      </c>
      <c r="B234" s="79" t="s">
        <v>594</v>
      </c>
      <c r="C234" s="79" t="s">
        <v>24</v>
      </c>
      <c r="D234" s="60" t="s">
        <v>25</v>
      </c>
      <c r="E234" s="78" t="s">
        <v>595</v>
      </c>
      <c r="F234" s="79" t="s">
        <v>596</v>
      </c>
      <c r="G234" s="78" t="s">
        <v>18</v>
      </c>
      <c r="H234" s="78">
        <v>1</v>
      </c>
      <c r="I234" s="132" t="str">
        <f>VLOOKUP(E234,[1]对接情况!$A:$E,5,FALSE)</f>
        <v>瓶</v>
      </c>
      <c r="J234" s="78" t="s">
        <v>20</v>
      </c>
      <c r="K234" s="43" t="s">
        <v>549</v>
      </c>
    </row>
    <row r="235" spans="1:11" ht="27">
      <c r="A235" s="3">
        <v>106</v>
      </c>
      <c r="B235" s="79" t="s">
        <v>597</v>
      </c>
      <c r="C235" s="79" t="s">
        <v>24</v>
      </c>
      <c r="D235" s="60" t="s">
        <v>25</v>
      </c>
      <c r="E235" s="78" t="s">
        <v>598</v>
      </c>
      <c r="F235" s="79" t="s">
        <v>599</v>
      </c>
      <c r="G235" s="78" t="s">
        <v>18</v>
      </c>
      <c r="H235" s="78">
        <v>1</v>
      </c>
      <c r="I235" s="132" t="str">
        <f>VLOOKUP(E235,[1]对接情况!$A:$E,5,FALSE)</f>
        <v>瓶</v>
      </c>
      <c r="J235" s="78" t="s">
        <v>20</v>
      </c>
      <c r="K235" s="43" t="s">
        <v>549</v>
      </c>
    </row>
    <row r="236" spans="1:11" ht="27">
      <c r="A236" s="3">
        <v>107</v>
      </c>
      <c r="B236" s="79" t="s">
        <v>600</v>
      </c>
      <c r="C236" s="79" t="s">
        <v>24</v>
      </c>
      <c r="D236" s="60" t="s">
        <v>25</v>
      </c>
      <c r="E236" s="78" t="s">
        <v>601</v>
      </c>
      <c r="F236" s="79" t="s">
        <v>602</v>
      </c>
      <c r="G236" s="78" t="s">
        <v>18</v>
      </c>
      <c r="H236" s="78">
        <v>1</v>
      </c>
      <c r="I236" s="132" t="str">
        <f>VLOOKUP(E236,[1]对接情况!$A:$E,5,FALSE)</f>
        <v>瓶</v>
      </c>
      <c r="J236" s="78" t="s">
        <v>20</v>
      </c>
      <c r="K236" s="43" t="s">
        <v>549</v>
      </c>
    </row>
    <row r="237" spans="1:11" ht="54.75" customHeight="1">
      <c r="A237" s="160">
        <v>108</v>
      </c>
      <c r="B237" s="173" t="s">
        <v>603</v>
      </c>
      <c r="C237" s="160" t="s">
        <v>604</v>
      </c>
      <c r="D237" s="60" t="s">
        <v>25</v>
      </c>
      <c r="E237" s="78" t="s">
        <v>605</v>
      </c>
      <c r="F237" s="79" t="s">
        <v>606</v>
      </c>
      <c r="G237" s="78" t="s">
        <v>18</v>
      </c>
      <c r="H237" s="78">
        <v>1</v>
      </c>
      <c r="I237" s="132" t="str">
        <f>VLOOKUP(E237,[1]对接情况!$A:$E,5,FALSE)</f>
        <v>瓶</v>
      </c>
      <c r="J237" s="78" t="s">
        <v>20</v>
      </c>
      <c r="K237" s="43" t="s">
        <v>549</v>
      </c>
    </row>
    <row r="238" spans="1:11" ht="54.75" customHeight="1">
      <c r="A238" s="160"/>
      <c r="B238" s="173"/>
      <c r="C238" s="160"/>
      <c r="D238" s="60" t="s">
        <v>25</v>
      </c>
      <c r="E238" s="78" t="s">
        <v>607</v>
      </c>
      <c r="F238" s="79" t="s">
        <v>608</v>
      </c>
      <c r="G238" s="78" t="s">
        <v>18</v>
      </c>
      <c r="H238" s="78">
        <v>1</v>
      </c>
      <c r="I238" s="132" t="str">
        <f>VLOOKUP(E238,[1]对接情况!$A:$E,5,FALSE)</f>
        <v>瓶</v>
      </c>
      <c r="J238" s="78" t="s">
        <v>20</v>
      </c>
      <c r="K238" s="43" t="s">
        <v>549</v>
      </c>
    </row>
    <row r="239" spans="1:11" ht="27">
      <c r="A239" s="3">
        <v>109</v>
      </c>
      <c r="B239" s="79" t="s">
        <v>609</v>
      </c>
      <c r="C239" s="79" t="s">
        <v>24</v>
      </c>
      <c r="D239" s="60" t="s">
        <v>25</v>
      </c>
      <c r="E239" s="78" t="s">
        <v>610</v>
      </c>
      <c r="F239" s="79" t="s">
        <v>611</v>
      </c>
      <c r="G239" s="78" t="s">
        <v>18</v>
      </c>
      <c r="H239" s="78">
        <v>1</v>
      </c>
      <c r="I239" s="132" t="str">
        <f>VLOOKUP(E239,[1]对接情况!$A:$E,5,FALSE)</f>
        <v>瓶</v>
      </c>
      <c r="J239" s="78" t="s">
        <v>20</v>
      </c>
      <c r="K239" s="43" t="s">
        <v>549</v>
      </c>
    </row>
    <row r="240" spans="1:11" ht="27">
      <c r="A240" s="3">
        <v>110</v>
      </c>
      <c r="B240" s="79" t="s">
        <v>612</v>
      </c>
      <c r="C240" s="79" t="s">
        <v>604</v>
      </c>
      <c r="D240" s="60" t="s">
        <v>25</v>
      </c>
      <c r="E240" s="78" t="s">
        <v>613</v>
      </c>
      <c r="F240" s="79" t="s">
        <v>614</v>
      </c>
      <c r="G240" s="78" t="s">
        <v>18</v>
      </c>
      <c r="H240" s="78">
        <v>1</v>
      </c>
      <c r="I240" s="132" t="str">
        <f>VLOOKUP(E240,[1]对接情况!$A:$E,5,FALSE)</f>
        <v>瓶</v>
      </c>
      <c r="J240" s="78" t="s">
        <v>20</v>
      </c>
      <c r="K240" s="43" t="s">
        <v>549</v>
      </c>
    </row>
    <row r="241" spans="1:11" ht="13.5">
      <c r="A241" s="161">
        <v>111</v>
      </c>
      <c r="B241" s="161" t="s">
        <v>615</v>
      </c>
      <c r="C241" s="161" t="s">
        <v>24</v>
      </c>
      <c r="D241" s="60" t="s">
        <v>616</v>
      </c>
      <c r="E241" s="78" t="s">
        <v>617</v>
      </c>
      <c r="F241" s="79" t="s">
        <v>618</v>
      </c>
      <c r="G241" s="78" t="s">
        <v>18</v>
      </c>
      <c r="H241" s="78">
        <v>1</v>
      </c>
      <c r="I241" s="132" t="str">
        <f>VLOOKUP(E241,[1]对接情况!$A:$E,5,FALSE)</f>
        <v>支</v>
      </c>
      <c r="J241" s="78" t="s">
        <v>20</v>
      </c>
      <c r="K241" s="43" t="s">
        <v>549</v>
      </c>
    </row>
    <row r="242" spans="1:11" ht="13.5">
      <c r="A242" s="162"/>
      <c r="B242" s="162"/>
      <c r="C242" s="162"/>
      <c r="D242" s="60" t="s">
        <v>616</v>
      </c>
      <c r="E242" s="78" t="s">
        <v>619</v>
      </c>
      <c r="F242" s="79" t="s">
        <v>620</v>
      </c>
      <c r="G242" s="78" t="s">
        <v>18</v>
      </c>
      <c r="H242" s="78">
        <v>1</v>
      </c>
      <c r="I242" s="132" t="str">
        <f>VLOOKUP(E242,[1]对接情况!$A:$E,5,FALSE)</f>
        <v>支</v>
      </c>
      <c r="J242" s="78" t="s">
        <v>20</v>
      </c>
      <c r="K242" s="43" t="s">
        <v>549</v>
      </c>
    </row>
    <row r="243" spans="1:11" ht="27">
      <c r="A243" s="161">
        <v>112</v>
      </c>
      <c r="B243" s="161" t="s">
        <v>621</v>
      </c>
      <c r="C243" s="161" t="s">
        <v>24</v>
      </c>
      <c r="D243" s="60" t="s">
        <v>616</v>
      </c>
      <c r="E243" s="78" t="s">
        <v>622</v>
      </c>
      <c r="F243" s="79" t="s">
        <v>623</v>
      </c>
      <c r="G243" s="78" t="s">
        <v>18</v>
      </c>
      <c r="H243" s="78">
        <v>1</v>
      </c>
      <c r="I243" s="132" t="str">
        <f>VLOOKUP(E243,[1]对接情况!$A:$E,5,FALSE)</f>
        <v>支</v>
      </c>
      <c r="J243" s="78" t="s">
        <v>20</v>
      </c>
      <c r="K243" s="43" t="s">
        <v>549</v>
      </c>
    </row>
    <row r="244" spans="1:11" ht="27">
      <c r="A244" s="162"/>
      <c r="B244" s="162"/>
      <c r="C244" s="162"/>
      <c r="D244" s="60" t="s">
        <v>616</v>
      </c>
      <c r="E244" s="78" t="s">
        <v>624</v>
      </c>
      <c r="F244" s="79" t="s">
        <v>625</v>
      </c>
      <c r="G244" s="78" t="s">
        <v>18</v>
      </c>
      <c r="H244" s="78">
        <v>1</v>
      </c>
      <c r="I244" s="132" t="str">
        <f>VLOOKUP(E244,[1]对接情况!$A:$E,5,FALSE)</f>
        <v>支</v>
      </c>
      <c r="J244" s="78" t="s">
        <v>20</v>
      </c>
      <c r="K244" s="43" t="s">
        <v>549</v>
      </c>
    </row>
    <row r="245" spans="1:11" ht="40.5">
      <c r="A245" s="3">
        <v>113</v>
      </c>
      <c r="B245" s="79" t="s">
        <v>626</v>
      </c>
      <c r="C245" s="79" t="s">
        <v>24</v>
      </c>
      <c r="D245" s="60" t="s">
        <v>25</v>
      </c>
      <c r="E245" s="78" t="s">
        <v>627</v>
      </c>
      <c r="F245" s="78" t="s">
        <v>628</v>
      </c>
      <c r="G245" s="78" t="s">
        <v>18</v>
      </c>
      <c r="H245" s="78">
        <v>1</v>
      </c>
      <c r="I245" s="132" t="str">
        <f>VLOOKUP(E245,[1]对接情况!$A:$E,5,FALSE)</f>
        <v>瓶</v>
      </c>
      <c r="J245" s="78" t="s">
        <v>20</v>
      </c>
      <c r="K245" s="43" t="s">
        <v>549</v>
      </c>
    </row>
    <row r="246" spans="1:11" ht="37.5" customHeight="1">
      <c r="A246" s="116" t="s">
        <v>629</v>
      </c>
      <c r="B246" s="115"/>
      <c r="C246" s="115"/>
      <c r="D246" s="115"/>
      <c r="E246" s="115"/>
      <c r="F246" s="115"/>
      <c r="G246" s="115"/>
      <c r="H246" s="115"/>
      <c r="I246" s="132"/>
      <c r="J246" s="115"/>
      <c r="K246" s="118"/>
    </row>
    <row r="247" spans="1:11" ht="27">
      <c r="A247" s="79">
        <v>114</v>
      </c>
      <c r="B247" s="79" t="s">
        <v>630</v>
      </c>
      <c r="C247" s="79" t="s">
        <v>443</v>
      </c>
      <c r="D247" s="79" t="s">
        <v>25</v>
      </c>
      <c r="E247" s="79" t="s">
        <v>631</v>
      </c>
      <c r="F247" s="7" t="s">
        <v>632</v>
      </c>
      <c r="G247" s="79" t="s">
        <v>633</v>
      </c>
      <c r="H247" s="79">
        <v>30</v>
      </c>
      <c r="I247" s="79" t="s">
        <v>523</v>
      </c>
      <c r="J247" s="79" t="s">
        <v>20</v>
      </c>
      <c r="K247" s="79" t="s">
        <v>92</v>
      </c>
    </row>
    <row r="248" spans="1:11" ht="23.25" customHeight="1">
      <c r="A248" s="144" t="s">
        <v>634</v>
      </c>
      <c r="B248" s="145"/>
      <c r="C248" s="145"/>
      <c r="D248" s="145"/>
      <c r="E248" s="145"/>
      <c r="F248" s="145"/>
      <c r="G248" s="145"/>
      <c r="H248" s="145"/>
      <c r="I248" s="146"/>
      <c r="J248" s="145"/>
      <c r="K248" s="145"/>
    </row>
  </sheetData>
  <autoFilter ref="A3:K248">
    <extLst/>
  </autoFilter>
  <mergeCells count="180">
    <mergeCell ref="D171:D172"/>
    <mergeCell ref="D180:D181"/>
    <mergeCell ref="D183:D184"/>
    <mergeCell ref="D185:D186"/>
    <mergeCell ref="D187:D188"/>
    <mergeCell ref="D189:D215"/>
    <mergeCell ref="D125:D129"/>
    <mergeCell ref="D136:D137"/>
    <mergeCell ref="D138:D140"/>
    <mergeCell ref="D142:D143"/>
    <mergeCell ref="D145:D146"/>
    <mergeCell ref="D147:D151"/>
    <mergeCell ref="D154:D157"/>
    <mergeCell ref="D160:D161"/>
    <mergeCell ref="D162:D164"/>
    <mergeCell ref="D95:D96"/>
    <mergeCell ref="D97:D98"/>
    <mergeCell ref="D100:D101"/>
    <mergeCell ref="D103:D104"/>
    <mergeCell ref="D109:D110"/>
    <mergeCell ref="D112:D114"/>
    <mergeCell ref="D115:D117"/>
    <mergeCell ref="D118:D121"/>
    <mergeCell ref="D123:D124"/>
    <mergeCell ref="D50:D51"/>
    <mergeCell ref="D52:D56"/>
    <mergeCell ref="D57:D63"/>
    <mergeCell ref="D64:D70"/>
    <mergeCell ref="D75:D77"/>
    <mergeCell ref="D82:D83"/>
    <mergeCell ref="D84:D85"/>
    <mergeCell ref="D87:D90"/>
    <mergeCell ref="D91:D94"/>
    <mergeCell ref="D4:D6"/>
    <mergeCell ref="D9:D10"/>
    <mergeCell ref="D11:D13"/>
    <mergeCell ref="D14:D15"/>
    <mergeCell ref="D16:D26"/>
    <mergeCell ref="D28:D33"/>
    <mergeCell ref="D36:D39"/>
    <mergeCell ref="D42:D47"/>
    <mergeCell ref="D48:D49"/>
    <mergeCell ref="C171:C172"/>
    <mergeCell ref="C180:C181"/>
    <mergeCell ref="C183:C184"/>
    <mergeCell ref="C185:C186"/>
    <mergeCell ref="C187:C188"/>
    <mergeCell ref="C189:C215"/>
    <mergeCell ref="C237:C238"/>
    <mergeCell ref="C241:C242"/>
    <mergeCell ref="C243:C244"/>
    <mergeCell ref="C125:C129"/>
    <mergeCell ref="C136:C137"/>
    <mergeCell ref="C138:C140"/>
    <mergeCell ref="C142:C143"/>
    <mergeCell ref="C145:C146"/>
    <mergeCell ref="C147:C151"/>
    <mergeCell ref="C154:C157"/>
    <mergeCell ref="C160:C161"/>
    <mergeCell ref="C162:C164"/>
    <mergeCell ref="C95:C96"/>
    <mergeCell ref="C97:C98"/>
    <mergeCell ref="C100:C101"/>
    <mergeCell ref="C103:C104"/>
    <mergeCell ref="C109:C110"/>
    <mergeCell ref="C112:C114"/>
    <mergeCell ref="C115:C117"/>
    <mergeCell ref="C118:C121"/>
    <mergeCell ref="C123:C124"/>
    <mergeCell ref="C50:C51"/>
    <mergeCell ref="C52:C56"/>
    <mergeCell ref="C57:C63"/>
    <mergeCell ref="C64:C70"/>
    <mergeCell ref="C75:C77"/>
    <mergeCell ref="C82:C83"/>
    <mergeCell ref="C84:C85"/>
    <mergeCell ref="C87:C90"/>
    <mergeCell ref="C91:C94"/>
    <mergeCell ref="C4:C6"/>
    <mergeCell ref="C9:C10"/>
    <mergeCell ref="C11:C13"/>
    <mergeCell ref="C14:C15"/>
    <mergeCell ref="C16:C25"/>
    <mergeCell ref="C28:C33"/>
    <mergeCell ref="C36:C39"/>
    <mergeCell ref="C42:C47"/>
    <mergeCell ref="C48:C49"/>
    <mergeCell ref="B171:B172"/>
    <mergeCell ref="B180:B181"/>
    <mergeCell ref="B183:B184"/>
    <mergeCell ref="B185:B186"/>
    <mergeCell ref="B187:B188"/>
    <mergeCell ref="B189:B215"/>
    <mergeCell ref="B237:B238"/>
    <mergeCell ref="B241:B242"/>
    <mergeCell ref="B243:B244"/>
    <mergeCell ref="B125:B129"/>
    <mergeCell ref="B136:B137"/>
    <mergeCell ref="B138:B140"/>
    <mergeCell ref="B142:B143"/>
    <mergeCell ref="B145:B146"/>
    <mergeCell ref="B147:B151"/>
    <mergeCell ref="B154:B157"/>
    <mergeCell ref="B160:B161"/>
    <mergeCell ref="B162:B164"/>
    <mergeCell ref="B95:B96"/>
    <mergeCell ref="B97:B98"/>
    <mergeCell ref="B100:B101"/>
    <mergeCell ref="B103:B104"/>
    <mergeCell ref="B109:B110"/>
    <mergeCell ref="B112:B114"/>
    <mergeCell ref="B115:B117"/>
    <mergeCell ref="B118:B121"/>
    <mergeCell ref="B123:B124"/>
    <mergeCell ref="A185:A186"/>
    <mergeCell ref="A187:A188"/>
    <mergeCell ref="A189:A215"/>
    <mergeCell ref="A237:A238"/>
    <mergeCell ref="A241:A242"/>
    <mergeCell ref="A243:A244"/>
    <mergeCell ref="B4:B6"/>
    <mergeCell ref="B9:B10"/>
    <mergeCell ref="B11:B13"/>
    <mergeCell ref="B14:B15"/>
    <mergeCell ref="B16:B26"/>
    <mergeCell ref="B28:B33"/>
    <mergeCell ref="B36:B39"/>
    <mergeCell ref="B42:B47"/>
    <mergeCell ref="B48:B49"/>
    <mergeCell ref="B50:B51"/>
    <mergeCell ref="B52:B56"/>
    <mergeCell ref="B57:B63"/>
    <mergeCell ref="B64:B70"/>
    <mergeCell ref="B75:B77"/>
    <mergeCell ref="B82:B83"/>
    <mergeCell ref="B84:B85"/>
    <mergeCell ref="B87:B90"/>
    <mergeCell ref="B91:B94"/>
    <mergeCell ref="A142:A143"/>
    <mergeCell ref="A145:A146"/>
    <mergeCell ref="A147:A151"/>
    <mergeCell ref="A154:A157"/>
    <mergeCell ref="A160:A161"/>
    <mergeCell ref="A162:A164"/>
    <mergeCell ref="A171:A172"/>
    <mergeCell ref="A180:A181"/>
    <mergeCell ref="A183:A184"/>
    <mergeCell ref="A103:A104"/>
    <mergeCell ref="A109:A110"/>
    <mergeCell ref="A112:A114"/>
    <mergeCell ref="A115:A117"/>
    <mergeCell ref="A118:A121"/>
    <mergeCell ref="A123:A124"/>
    <mergeCell ref="A125:A129"/>
    <mergeCell ref="A136:A137"/>
    <mergeCell ref="A138:A140"/>
    <mergeCell ref="A1:J1"/>
    <mergeCell ref="A2:K2"/>
    <mergeCell ref="A248:K248"/>
    <mergeCell ref="A4:A6"/>
    <mergeCell ref="A9:A10"/>
    <mergeCell ref="A11:A13"/>
    <mergeCell ref="A14:A15"/>
    <mergeCell ref="A16:A26"/>
    <mergeCell ref="A28:A33"/>
    <mergeCell ref="A36:A38"/>
    <mergeCell ref="A42:A47"/>
    <mergeCell ref="A48:A49"/>
    <mergeCell ref="A50:A51"/>
    <mergeCell ref="A52:A56"/>
    <mergeCell ref="A57:A63"/>
    <mergeCell ref="A64:A70"/>
    <mergeCell ref="A75:A77"/>
    <mergeCell ref="A82:A83"/>
    <mergeCell ref="A84:A85"/>
    <mergeCell ref="A87:A90"/>
    <mergeCell ref="A91:A94"/>
    <mergeCell ref="A95:A96"/>
    <mergeCell ref="A97:A98"/>
    <mergeCell ref="A100:A101"/>
  </mergeCells>
  <phoneticPr fontId="32" type="noConversion"/>
  <pageMargins left="0.25" right="0.25" top="0.75" bottom="0.75" header="0.3" footer="0.3"/>
  <pageSetup paperSize="9" orientation="landscape"/>
  <headerFooter scaleWithDoc="0" alignWithMargins="0"/>
</worksheet>
</file>

<file path=xl/worksheets/sheet2.xml><?xml version="1.0" encoding="utf-8"?>
<worksheet xmlns="http://schemas.openxmlformats.org/spreadsheetml/2006/main" xmlns:r="http://schemas.openxmlformats.org/officeDocument/2006/relationships">
  <sheetPr codeName="Sheet4"/>
  <dimension ref="A1:IV274"/>
  <sheetViews>
    <sheetView topLeftCell="A241" workbookViewId="0">
      <selection activeCell="D258" sqref="D1:D1048576"/>
    </sheetView>
  </sheetViews>
  <sheetFormatPr defaultColWidth="9" defaultRowHeight="17.25" customHeight="1"/>
  <cols>
    <col min="1" max="1" width="5.875" style="26" customWidth="1"/>
    <col min="2" max="2" width="12.25" style="26" customWidth="1"/>
    <col min="3" max="3" width="10" style="26" customWidth="1"/>
    <col min="4" max="4" width="12.25" style="26" customWidth="1"/>
    <col min="5" max="5" width="27.125" style="26" customWidth="1"/>
    <col min="6" max="6" width="24.75" style="92" customWidth="1"/>
    <col min="7" max="7" width="19.875" style="93" customWidth="1"/>
    <col min="8" max="9" width="6.625" style="94" customWidth="1"/>
    <col min="10" max="10" width="6.625" style="92" customWidth="1"/>
    <col min="11" max="11" width="13.375" style="26" customWidth="1"/>
    <col min="12" max="12" width="38.125" style="21" customWidth="1"/>
    <col min="13" max="16384" width="9" style="26"/>
  </cols>
  <sheetData>
    <row r="1" spans="1:11" ht="50.25" customHeight="1">
      <c r="A1" s="184" t="s">
        <v>635</v>
      </c>
      <c r="B1" s="184"/>
      <c r="C1" s="184"/>
      <c r="D1" s="184"/>
      <c r="E1" s="184"/>
      <c r="F1" s="184"/>
      <c r="G1" s="184"/>
      <c r="H1" s="184"/>
      <c r="I1" s="184"/>
      <c r="J1" s="184"/>
    </row>
    <row r="2" spans="1:11" ht="39" customHeight="1">
      <c r="A2" s="185" t="s">
        <v>34</v>
      </c>
      <c r="B2" s="186"/>
      <c r="C2" s="186"/>
      <c r="D2" s="186"/>
      <c r="E2" s="186"/>
      <c r="F2" s="186"/>
      <c r="G2" s="186"/>
      <c r="H2" s="186"/>
      <c r="I2" s="186"/>
      <c r="J2" s="186"/>
      <c r="K2" s="187"/>
    </row>
    <row r="3" spans="1:11" ht="30" customHeight="1">
      <c r="A3" s="31" t="s">
        <v>1</v>
      </c>
      <c r="B3" s="31" t="s">
        <v>2</v>
      </c>
      <c r="C3" s="31" t="s">
        <v>3</v>
      </c>
      <c r="D3" s="31" t="s">
        <v>4</v>
      </c>
      <c r="E3" s="36" t="s">
        <v>5</v>
      </c>
      <c r="F3" s="31" t="s">
        <v>6</v>
      </c>
      <c r="G3" s="96" t="s">
        <v>636</v>
      </c>
      <c r="H3" s="97" t="s">
        <v>8</v>
      </c>
      <c r="I3" s="105" t="s">
        <v>9</v>
      </c>
      <c r="J3" s="36" t="s">
        <v>10</v>
      </c>
      <c r="K3" s="3" t="s">
        <v>36</v>
      </c>
    </row>
    <row r="4" spans="1:11" ht="54.95" customHeight="1">
      <c r="A4" s="147">
        <v>1</v>
      </c>
      <c r="B4" s="147" t="s">
        <v>637</v>
      </c>
      <c r="C4" s="147" t="s">
        <v>53</v>
      </c>
      <c r="D4" s="147" t="s">
        <v>15</v>
      </c>
      <c r="E4" s="32" t="s">
        <v>638</v>
      </c>
      <c r="F4" s="53" t="s">
        <v>639</v>
      </c>
      <c r="G4" s="54" t="s">
        <v>640</v>
      </c>
      <c r="H4" s="53">
        <v>28</v>
      </c>
      <c r="I4" s="59" t="str">
        <f>VLOOKUP(E4,[1]对接情况!$A:$E,5,FALSE)</f>
        <v>片</v>
      </c>
      <c r="J4" s="32" t="str">
        <f>VLOOKUP(E4,[1]对接情况!$A:$F,6,FALSE)</f>
        <v>盒</v>
      </c>
      <c r="K4" s="3"/>
    </row>
    <row r="5" spans="1:11" ht="54.95" customHeight="1">
      <c r="A5" s="150"/>
      <c r="B5" s="150"/>
      <c r="C5" s="150"/>
      <c r="D5" s="150"/>
      <c r="E5" s="33" t="s">
        <v>641</v>
      </c>
      <c r="F5" s="33" t="s">
        <v>642</v>
      </c>
      <c r="G5" s="33" t="s">
        <v>18</v>
      </c>
      <c r="H5" s="33">
        <v>28</v>
      </c>
      <c r="I5" s="59" t="str">
        <f>VLOOKUP(E5,[1]对接情况!$A:$E,5,FALSE)</f>
        <v>片</v>
      </c>
      <c r="J5" s="32" t="str">
        <f>VLOOKUP(E5,[1]对接情况!$A:$F,6,FALSE)</f>
        <v>盒</v>
      </c>
      <c r="K5" s="3" t="s">
        <v>164</v>
      </c>
    </row>
    <row r="6" spans="1:11" ht="39.950000000000003" customHeight="1">
      <c r="A6" s="147">
        <v>2</v>
      </c>
      <c r="B6" s="149" t="s">
        <v>643</v>
      </c>
      <c r="C6" s="149" t="s">
        <v>24</v>
      </c>
      <c r="D6" s="149" t="s">
        <v>15</v>
      </c>
      <c r="E6" s="32" t="s">
        <v>644</v>
      </c>
      <c r="F6" s="53" t="s">
        <v>645</v>
      </c>
      <c r="G6" s="54" t="s">
        <v>646</v>
      </c>
      <c r="H6" s="48">
        <v>2</v>
      </c>
      <c r="I6" s="59" t="str">
        <f>VLOOKUP(E6,[1]对接情况!$A:$E,5,FALSE)</f>
        <v>支</v>
      </c>
      <c r="J6" s="32" t="str">
        <f>VLOOKUP(E6,[1]对接情况!$A:$F,6,FALSE)</f>
        <v>盒</v>
      </c>
      <c r="K6" s="3"/>
    </row>
    <row r="7" spans="1:11" ht="39.950000000000003" customHeight="1">
      <c r="A7" s="148"/>
      <c r="B7" s="149"/>
      <c r="C7" s="149"/>
      <c r="D7" s="149"/>
      <c r="E7" s="32" t="s">
        <v>647</v>
      </c>
      <c r="F7" s="53" t="s">
        <v>648</v>
      </c>
      <c r="G7" s="54" t="s">
        <v>646</v>
      </c>
      <c r="H7" s="48">
        <v>4</v>
      </c>
      <c r="I7" s="59" t="str">
        <f>VLOOKUP(E7,[1]对接情况!$A:$E,5,FALSE)</f>
        <v>支</v>
      </c>
      <c r="J7" s="32" t="str">
        <f>VLOOKUP(E7,[1]对接情况!$A:$F,6,FALSE)</f>
        <v>盒</v>
      </c>
      <c r="K7" s="3"/>
    </row>
    <row r="8" spans="1:11" ht="39.950000000000003" customHeight="1">
      <c r="A8" s="150"/>
      <c r="B8" s="149"/>
      <c r="C8" s="149"/>
      <c r="D8" s="149"/>
      <c r="E8" s="98" t="s">
        <v>649</v>
      </c>
      <c r="F8" s="44" t="s">
        <v>648</v>
      </c>
      <c r="G8" s="44" t="s">
        <v>646</v>
      </c>
      <c r="H8" s="44">
        <v>1</v>
      </c>
      <c r="I8" s="59" t="str">
        <f>VLOOKUP(E8,[1]对接情况!$A:$E,5,FALSE)</f>
        <v>支</v>
      </c>
      <c r="J8" s="32" t="str">
        <f>VLOOKUP(E8,[1]对接情况!$A:$F,6,FALSE)</f>
        <v>支</v>
      </c>
      <c r="K8" s="3" t="s">
        <v>85</v>
      </c>
    </row>
    <row r="9" spans="1:11" ht="33.950000000000003" customHeight="1">
      <c r="A9" s="148">
        <v>3</v>
      </c>
      <c r="B9" s="191" t="s">
        <v>650</v>
      </c>
      <c r="C9" s="147" t="s">
        <v>24</v>
      </c>
      <c r="D9" s="147" t="s">
        <v>15</v>
      </c>
      <c r="E9" s="44" t="s">
        <v>651</v>
      </c>
      <c r="F9" s="44" t="s">
        <v>652</v>
      </c>
      <c r="G9" s="44" t="s">
        <v>653</v>
      </c>
      <c r="H9" s="44">
        <v>1</v>
      </c>
      <c r="I9" s="59" t="str">
        <f>VLOOKUP(E9,[1]对接情况!$A:$E,5,FALSE)</f>
        <v>支</v>
      </c>
      <c r="J9" s="32" t="str">
        <f>VLOOKUP(E9,[1]对接情况!$A:$F,6,FALSE)</f>
        <v>盒</v>
      </c>
      <c r="K9" s="37" t="s">
        <v>654</v>
      </c>
    </row>
    <row r="10" spans="1:11" ht="33.950000000000003" customHeight="1">
      <c r="A10" s="148"/>
      <c r="B10" s="192"/>
      <c r="C10" s="148"/>
      <c r="D10" s="148"/>
      <c r="E10" s="44" t="s">
        <v>655</v>
      </c>
      <c r="F10" s="44" t="s">
        <v>656</v>
      </c>
      <c r="G10" s="44" t="s">
        <v>653</v>
      </c>
      <c r="H10" s="44">
        <v>1</v>
      </c>
      <c r="I10" s="59" t="str">
        <f>VLOOKUP(E10,[1]对接情况!$A:$E,5,FALSE)</f>
        <v>支</v>
      </c>
      <c r="J10" s="32" t="str">
        <f>VLOOKUP(E10,[1]对接情况!$A:$F,6,FALSE)</f>
        <v>盒</v>
      </c>
      <c r="K10" s="37" t="s">
        <v>657</v>
      </c>
    </row>
    <row r="11" spans="1:11" ht="33.950000000000003" customHeight="1">
      <c r="A11" s="148"/>
      <c r="B11" s="192"/>
      <c r="C11" s="148"/>
      <c r="D11" s="148"/>
      <c r="E11" s="44" t="s">
        <v>658</v>
      </c>
      <c r="F11" s="44" t="s">
        <v>659</v>
      </c>
      <c r="G11" s="44" t="s">
        <v>653</v>
      </c>
      <c r="H11" s="44">
        <v>1</v>
      </c>
      <c r="I11" s="59" t="str">
        <f>VLOOKUP(E11,[1]对接情况!$A:$E,5,FALSE)</f>
        <v>支</v>
      </c>
      <c r="J11" s="32" t="str">
        <f>VLOOKUP(E11,[1]对接情况!$A:$F,6,FALSE)</f>
        <v>盒</v>
      </c>
      <c r="K11" s="4" t="s">
        <v>660</v>
      </c>
    </row>
    <row r="12" spans="1:11" ht="17.25" customHeight="1">
      <c r="A12" s="147">
        <v>4</v>
      </c>
      <c r="B12" s="151" t="s">
        <v>661</v>
      </c>
      <c r="C12" s="147" t="s">
        <v>53</v>
      </c>
      <c r="D12" s="147" t="s">
        <v>15</v>
      </c>
      <c r="E12" s="32" t="s">
        <v>662</v>
      </c>
      <c r="F12" s="53" t="s">
        <v>663</v>
      </c>
      <c r="G12" s="54" t="s">
        <v>664</v>
      </c>
      <c r="H12" s="48">
        <v>60</v>
      </c>
      <c r="I12" s="59" t="str">
        <f>VLOOKUP(E12,[1]对接情况!$A:$E,5,FALSE)</f>
        <v>片</v>
      </c>
      <c r="J12" s="32" t="str">
        <f>VLOOKUP(E12,[1]对接情况!$A:$F,6,FALSE)</f>
        <v>盒</v>
      </c>
      <c r="K12" s="3"/>
    </row>
    <row r="13" spans="1:11" ht="17.25" customHeight="1">
      <c r="A13" s="148"/>
      <c r="B13" s="152"/>
      <c r="C13" s="148"/>
      <c r="D13" s="148"/>
      <c r="E13" s="32" t="s">
        <v>665</v>
      </c>
      <c r="F13" s="46" t="s">
        <v>666</v>
      </c>
      <c r="G13" s="54" t="s">
        <v>664</v>
      </c>
      <c r="H13" s="48">
        <v>60</v>
      </c>
      <c r="I13" s="59" t="str">
        <f>VLOOKUP(E13,[1]对接情况!$A:$E,5,FALSE)</f>
        <v>片</v>
      </c>
      <c r="J13" s="32" t="str">
        <f>VLOOKUP(E13,[1]对接情况!$A:$F,6,FALSE)</f>
        <v>盒</v>
      </c>
      <c r="K13" s="3"/>
    </row>
    <row r="14" spans="1:11" ht="17.25" customHeight="1">
      <c r="A14" s="148"/>
      <c r="B14" s="152"/>
      <c r="C14" s="148"/>
      <c r="D14" s="148"/>
      <c r="E14" s="32" t="s">
        <v>667</v>
      </c>
      <c r="F14" s="46" t="s">
        <v>668</v>
      </c>
      <c r="G14" s="54" t="s">
        <v>664</v>
      </c>
      <c r="H14" s="48">
        <v>140</v>
      </c>
      <c r="I14" s="59" t="str">
        <f>VLOOKUP(E14,[1]对接情况!$A:$E,5,FALSE)</f>
        <v>片</v>
      </c>
      <c r="J14" s="32" t="str">
        <f>VLOOKUP(E14,[1]对接情况!$A:$F,6,FALSE)</f>
        <v>盒</v>
      </c>
      <c r="K14" s="3"/>
    </row>
    <row r="15" spans="1:11" ht="17.25" customHeight="1">
      <c r="A15" s="148"/>
      <c r="B15" s="152"/>
      <c r="C15" s="148"/>
      <c r="D15" s="148"/>
      <c r="E15" s="32" t="s">
        <v>669</v>
      </c>
      <c r="F15" s="46" t="s">
        <v>668</v>
      </c>
      <c r="G15" s="54" t="s">
        <v>664</v>
      </c>
      <c r="H15" s="48">
        <v>60</v>
      </c>
      <c r="I15" s="59" t="str">
        <f>VLOOKUP(E15,[1]对接情况!$A:$E,5,FALSE)</f>
        <v>片</v>
      </c>
      <c r="J15" s="32" t="str">
        <f>VLOOKUP(E15,[1]对接情况!$A:$F,6,FALSE)</f>
        <v>盒</v>
      </c>
      <c r="K15" s="3"/>
    </row>
    <row r="16" spans="1:11" ht="17.25" customHeight="1">
      <c r="A16" s="148"/>
      <c r="B16" s="152"/>
      <c r="C16" s="148"/>
      <c r="D16" s="148"/>
      <c r="E16" s="32" t="s">
        <v>670</v>
      </c>
      <c r="F16" s="33" t="s">
        <v>671</v>
      </c>
      <c r="G16" s="54" t="s">
        <v>18</v>
      </c>
      <c r="H16" s="99">
        <v>56</v>
      </c>
      <c r="I16" s="59" t="s">
        <v>19</v>
      </c>
      <c r="J16" s="32" t="s">
        <v>20</v>
      </c>
      <c r="K16" s="3" t="s">
        <v>92</v>
      </c>
    </row>
    <row r="17" spans="1:11" ht="17.25" customHeight="1">
      <c r="A17" s="150"/>
      <c r="B17" s="157"/>
      <c r="C17" s="150"/>
      <c r="D17" s="150"/>
      <c r="E17" s="32" t="s">
        <v>672</v>
      </c>
      <c r="F17" s="33" t="s">
        <v>673</v>
      </c>
      <c r="G17" s="54" t="s">
        <v>18</v>
      </c>
      <c r="H17" s="99">
        <v>56</v>
      </c>
      <c r="I17" s="59"/>
      <c r="J17" s="32"/>
      <c r="K17" s="3" t="s">
        <v>92</v>
      </c>
    </row>
    <row r="18" spans="1:11" ht="27.95" customHeight="1">
      <c r="A18" s="149">
        <v>5</v>
      </c>
      <c r="B18" s="149" t="s">
        <v>674</v>
      </c>
      <c r="C18" s="149" t="s">
        <v>53</v>
      </c>
      <c r="D18" s="149" t="s">
        <v>15</v>
      </c>
      <c r="E18" s="32" t="s">
        <v>675</v>
      </c>
      <c r="F18" s="46" t="s">
        <v>676</v>
      </c>
      <c r="G18" s="54" t="s">
        <v>677</v>
      </c>
      <c r="H18" s="48">
        <v>56</v>
      </c>
      <c r="I18" s="59" t="str">
        <f>VLOOKUP(E18,[1]对接情况!$A:$E,5,FALSE)</f>
        <v>片</v>
      </c>
      <c r="J18" s="32" t="str">
        <f>VLOOKUP(E18,[1]对接情况!$A:$F,6,FALSE)</f>
        <v>盒</v>
      </c>
      <c r="K18" s="106"/>
    </row>
    <row r="19" spans="1:11" ht="27.95" customHeight="1">
      <c r="A19" s="149"/>
      <c r="B19" s="149"/>
      <c r="C19" s="149"/>
      <c r="D19" s="149"/>
      <c r="E19" s="32" t="s">
        <v>678</v>
      </c>
      <c r="F19" s="53" t="s">
        <v>679</v>
      </c>
      <c r="G19" s="54" t="s">
        <v>677</v>
      </c>
      <c r="H19" s="48">
        <v>56</v>
      </c>
      <c r="I19" s="59" t="str">
        <f>VLOOKUP(E19,[1]对接情况!$A:$E,5,FALSE)</f>
        <v>片</v>
      </c>
      <c r="J19" s="32" t="str">
        <f>VLOOKUP(E19,[1]对接情况!$A:$F,6,FALSE)</f>
        <v>盒</v>
      </c>
      <c r="K19" s="106"/>
    </row>
    <row r="20" spans="1:11" ht="27" customHeight="1">
      <c r="A20" s="147">
        <v>6</v>
      </c>
      <c r="B20" s="147" t="s">
        <v>680</v>
      </c>
      <c r="C20" s="147" t="s">
        <v>53</v>
      </c>
      <c r="D20" s="147" t="s">
        <v>15</v>
      </c>
      <c r="E20" s="32" t="s">
        <v>681</v>
      </c>
      <c r="F20" s="53" t="s">
        <v>121</v>
      </c>
      <c r="G20" s="54" t="s">
        <v>682</v>
      </c>
      <c r="H20" s="48">
        <v>84</v>
      </c>
      <c r="I20" s="59" t="str">
        <f>VLOOKUP(E20,[1]对接情况!$A:$E,5,FALSE)</f>
        <v>片</v>
      </c>
      <c r="J20" s="32" t="str">
        <f>VLOOKUP(E20,[1]对接情况!$A:$F,6,FALSE)</f>
        <v>盒</v>
      </c>
      <c r="K20" s="3"/>
    </row>
    <row r="21" spans="1:11" ht="27" customHeight="1">
      <c r="A21" s="148"/>
      <c r="B21" s="148"/>
      <c r="C21" s="148"/>
      <c r="D21" s="148"/>
      <c r="E21" s="32" t="s">
        <v>683</v>
      </c>
      <c r="F21" s="53" t="s">
        <v>59</v>
      </c>
      <c r="G21" s="54" t="s">
        <v>682</v>
      </c>
      <c r="H21" s="48">
        <v>42</v>
      </c>
      <c r="I21" s="59" t="str">
        <f>VLOOKUP(E21,[1]对接情况!$A:$E,5,FALSE)</f>
        <v>片</v>
      </c>
      <c r="J21" s="32" t="str">
        <f>VLOOKUP(E21,[1]对接情况!$A:$F,6,FALSE)</f>
        <v>盒</v>
      </c>
      <c r="K21" s="3"/>
    </row>
    <row r="22" spans="1:11" ht="27" customHeight="1">
      <c r="A22" s="148"/>
      <c r="B22" s="148"/>
      <c r="C22" s="148"/>
      <c r="D22" s="148"/>
      <c r="E22" s="32" t="s">
        <v>684</v>
      </c>
      <c r="F22" s="53" t="s">
        <v>685</v>
      </c>
      <c r="G22" s="54" t="s">
        <v>682</v>
      </c>
      <c r="H22" s="48">
        <v>42</v>
      </c>
      <c r="I22" s="59" t="str">
        <f>VLOOKUP(E22,[1]对接情况!$A:$E,5,FALSE)</f>
        <v>片</v>
      </c>
      <c r="J22" s="32" t="str">
        <f>VLOOKUP(E22,[1]对接情况!$A:$F,6,FALSE)</f>
        <v>盒</v>
      </c>
      <c r="K22" s="3"/>
    </row>
    <row r="23" spans="1:11" ht="27" customHeight="1">
      <c r="A23" s="148"/>
      <c r="B23" s="148"/>
      <c r="C23" s="148"/>
      <c r="D23" s="148"/>
      <c r="E23" s="32" t="s">
        <v>686</v>
      </c>
      <c r="F23" s="53" t="s">
        <v>121</v>
      </c>
      <c r="G23" s="54" t="s">
        <v>18</v>
      </c>
      <c r="H23" s="48">
        <v>42</v>
      </c>
      <c r="I23" s="59" t="s">
        <v>19</v>
      </c>
      <c r="J23" s="32" t="s">
        <v>20</v>
      </c>
      <c r="K23" s="3" t="s">
        <v>92</v>
      </c>
    </row>
    <row r="24" spans="1:11" ht="27" customHeight="1">
      <c r="A24" s="148"/>
      <c r="B24" s="148"/>
      <c r="C24" s="148"/>
      <c r="D24" s="148"/>
      <c r="E24" s="32" t="s">
        <v>687</v>
      </c>
      <c r="F24" s="53" t="s">
        <v>59</v>
      </c>
      <c r="G24" s="54" t="s">
        <v>18</v>
      </c>
      <c r="H24" s="48">
        <v>42</v>
      </c>
      <c r="I24" s="59" t="s">
        <v>19</v>
      </c>
      <c r="J24" s="32" t="s">
        <v>20</v>
      </c>
      <c r="K24" s="3" t="s">
        <v>92</v>
      </c>
    </row>
    <row r="25" spans="1:11" ht="28.5" customHeight="1">
      <c r="A25" s="147">
        <v>7</v>
      </c>
      <c r="B25" s="147" t="s">
        <v>688</v>
      </c>
      <c r="C25" s="149" t="s">
        <v>53</v>
      </c>
      <c r="D25" s="147" t="s">
        <v>15</v>
      </c>
      <c r="E25" s="32" t="s">
        <v>689</v>
      </c>
      <c r="F25" s="53" t="s">
        <v>136</v>
      </c>
      <c r="G25" s="54" t="s">
        <v>690</v>
      </c>
      <c r="H25" s="48">
        <v>30</v>
      </c>
      <c r="I25" s="59" t="str">
        <f>VLOOKUP(E25,[1]对接情况!$A:$E,5,FALSE)</f>
        <v>片</v>
      </c>
      <c r="J25" s="32" t="str">
        <f>VLOOKUP(E25,[1]对接情况!$A:$F,6,FALSE)</f>
        <v>盒</v>
      </c>
      <c r="K25" s="3"/>
    </row>
    <row r="26" spans="1:11" ht="28.5" customHeight="1">
      <c r="A26" s="148"/>
      <c r="B26" s="148"/>
      <c r="C26" s="149"/>
      <c r="D26" s="148"/>
      <c r="E26" s="32" t="s">
        <v>691</v>
      </c>
      <c r="F26" s="53" t="s">
        <v>136</v>
      </c>
      <c r="G26" s="54" t="s">
        <v>18</v>
      </c>
      <c r="H26" s="48">
        <v>30</v>
      </c>
      <c r="I26" s="59" t="str">
        <f>VLOOKUP(E26,[1]对接情况!$A:$E,5,FALSE)</f>
        <v>片</v>
      </c>
      <c r="J26" s="32" t="str">
        <f>VLOOKUP(E26,[1]对接情况!$A:$F,6,FALSE)</f>
        <v>盒</v>
      </c>
      <c r="K26" s="44" t="s">
        <v>692</v>
      </c>
    </row>
    <row r="27" spans="1:11" ht="28.5" customHeight="1">
      <c r="A27" s="148"/>
      <c r="B27" s="148"/>
      <c r="C27" s="149"/>
      <c r="D27" s="148"/>
      <c r="E27" s="75" t="s">
        <v>693</v>
      </c>
      <c r="F27" s="33" t="s">
        <v>136</v>
      </c>
      <c r="G27" s="33" t="s">
        <v>18</v>
      </c>
      <c r="H27" s="33">
        <v>30</v>
      </c>
      <c r="I27" s="59" t="str">
        <f>VLOOKUP(E27,[1]对接情况!$A:$E,5,FALSE)</f>
        <v>片</v>
      </c>
      <c r="J27" s="32" t="str">
        <f>VLOOKUP(E27,[1]对接情况!$A:$F,6,FALSE)</f>
        <v>盒</v>
      </c>
      <c r="K27" s="3" t="s">
        <v>100</v>
      </c>
    </row>
    <row r="28" spans="1:11" ht="28.5" customHeight="1">
      <c r="A28" s="148"/>
      <c r="B28" s="148"/>
      <c r="C28" s="149"/>
      <c r="D28" s="148"/>
      <c r="E28" s="75" t="s">
        <v>694</v>
      </c>
      <c r="F28" s="33" t="s">
        <v>136</v>
      </c>
      <c r="G28" s="33" t="s">
        <v>18</v>
      </c>
      <c r="H28" s="33">
        <v>30</v>
      </c>
      <c r="I28" s="59" t="str">
        <f>VLOOKUP(E28,[1]对接情况!$A:$E,5,FALSE)</f>
        <v>片</v>
      </c>
      <c r="J28" s="32" t="str">
        <f>VLOOKUP(E28,[1]对接情况!$A:$F,6,FALSE)</f>
        <v>盒</v>
      </c>
      <c r="K28" s="3" t="s">
        <v>100</v>
      </c>
    </row>
    <row r="29" spans="1:11" ht="28.5" customHeight="1">
      <c r="A29" s="148"/>
      <c r="B29" s="148"/>
      <c r="C29" s="149"/>
      <c r="D29" s="148"/>
      <c r="E29" s="75" t="s">
        <v>695</v>
      </c>
      <c r="F29" s="33" t="s">
        <v>136</v>
      </c>
      <c r="G29" s="33" t="s">
        <v>18</v>
      </c>
      <c r="H29" s="33">
        <v>30</v>
      </c>
      <c r="I29" s="59" t="str">
        <f>VLOOKUP(E29,[1]对接情况!$A:$E,5,FALSE)</f>
        <v>片</v>
      </c>
      <c r="J29" s="32" t="str">
        <f>VLOOKUP(E29,[1]对接情况!$A:$F,6,FALSE)</f>
        <v>盒</v>
      </c>
      <c r="K29" s="3" t="s">
        <v>259</v>
      </c>
    </row>
    <row r="30" spans="1:11" ht="28.5" customHeight="1">
      <c r="A30" s="150"/>
      <c r="B30" s="150"/>
      <c r="C30" s="31" t="s">
        <v>14</v>
      </c>
      <c r="D30" s="150"/>
      <c r="E30" s="44" t="s">
        <v>696</v>
      </c>
      <c r="F30" s="44" t="s">
        <v>136</v>
      </c>
      <c r="G30" s="44" t="s">
        <v>18</v>
      </c>
      <c r="H30" s="44">
        <v>30</v>
      </c>
      <c r="I30" s="59" t="str">
        <f>VLOOKUP(E30,[1]对接情况!$A:$E,5,FALSE)</f>
        <v>片</v>
      </c>
      <c r="J30" s="32" t="str">
        <f>VLOOKUP(E30,[1]对接情况!$A:$F,6,FALSE)</f>
        <v>盒</v>
      </c>
      <c r="K30" s="3" t="s">
        <v>85</v>
      </c>
    </row>
    <row r="31" spans="1:11" ht="27">
      <c r="A31" s="4">
        <v>8</v>
      </c>
      <c r="B31" s="4" t="s">
        <v>697</v>
      </c>
      <c r="C31" s="4" t="s">
        <v>698</v>
      </c>
      <c r="D31" s="4" t="s">
        <v>15</v>
      </c>
      <c r="E31" s="32" t="s">
        <v>699</v>
      </c>
      <c r="F31" s="4" t="s">
        <v>700</v>
      </c>
      <c r="G31" s="54" t="s">
        <v>701</v>
      </c>
      <c r="H31" s="48">
        <v>1</v>
      </c>
      <c r="I31" s="59" t="str">
        <f>VLOOKUP(E31,[1]对接情况!$A:$E,5,FALSE)</f>
        <v>支</v>
      </c>
      <c r="J31" s="32" t="str">
        <f>VLOOKUP(E31,[1]对接情况!$A:$F,6,FALSE)</f>
        <v>盒</v>
      </c>
      <c r="K31" s="3"/>
    </row>
    <row r="32" spans="1:11" ht="125.1" customHeight="1">
      <c r="A32" s="147">
        <v>9</v>
      </c>
      <c r="B32" s="147" t="s">
        <v>702</v>
      </c>
      <c r="C32" s="147" t="s">
        <v>703</v>
      </c>
      <c r="D32" s="147" t="s">
        <v>15</v>
      </c>
      <c r="E32" s="32" t="s">
        <v>704</v>
      </c>
      <c r="F32" s="53" t="s">
        <v>280</v>
      </c>
      <c r="G32" s="54" t="s">
        <v>705</v>
      </c>
      <c r="H32" s="48">
        <v>1</v>
      </c>
      <c r="I32" s="59" t="str">
        <f>VLOOKUP(E32,[1]对接情况!$A:$E,5,FALSE)</f>
        <v>瓶</v>
      </c>
      <c r="J32" s="32" t="str">
        <f>VLOOKUP(E32,[1]对接情况!$A:$F,6,FALSE)</f>
        <v>盒</v>
      </c>
      <c r="K32" s="3"/>
    </row>
    <row r="33" spans="1:11" ht="125.1" customHeight="1">
      <c r="A33" s="150"/>
      <c r="B33" s="150"/>
      <c r="C33" s="150"/>
      <c r="D33" s="150"/>
      <c r="E33" s="33" t="s">
        <v>706</v>
      </c>
      <c r="F33" s="68" t="s">
        <v>707</v>
      </c>
      <c r="G33" s="33" t="s">
        <v>708</v>
      </c>
      <c r="H33" s="33">
        <v>1</v>
      </c>
      <c r="I33" s="59" t="str">
        <f>VLOOKUP(E33,[1]对接情况!$A:$E,5,FALSE)</f>
        <v>瓶</v>
      </c>
      <c r="J33" s="32" t="str">
        <f>VLOOKUP(E33,[1]对接情况!$A:$F,6,FALSE)</f>
        <v>盒</v>
      </c>
      <c r="K33" s="3" t="s">
        <v>192</v>
      </c>
    </row>
    <row r="34" spans="1:11" ht="102.95" customHeight="1">
      <c r="A34" s="147">
        <v>10</v>
      </c>
      <c r="B34" s="147" t="s">
        <v>709</v>
      </c>
      <c r="C34" s="147" t="s">
        <v>710</v>
      </c>
      <c r="D34" s="147" t="s">
        <v>15</v>
      </c>
      <c r="E34" s="32" t="s">
        <v>711</v>
      </c>
      <c r="F34" s="53" t="s">
        <v>712</v>
      </c>
      <c r="G34" s="54" t="s">
        <v>713</v>
      </c>
      <c r="H34" s="48">
        <v>1</v>
      </c>
      <c r="I34" s="59" t="str">
        <f>VLOOKUP(E34,[1]对接情况!$A:$E,5,FALSE)</f>
        <v>支</v>
      </c>
      <c r="J34" s="32" t="str">
        <f>VLOOKUP(E34,[1]对接情况!$A:$F,6,FALSE)</f>
        <v>盒</v>
      </c>
      <c r="K34" s="3"/>
    </row>
    <row r="35" spans="1:11" ht="102.95" customHeight="1">
      <c r="A35" s="150"/>
      <c r="B35" s="150"/>
      <c r="C35" s="150"/>
      <c r="D35" s="150"/>
      <c r="E35" s="7" t="s">
        <v>714</v>
      </c>
      <c r="F35" s="7" t="s">
        <v>715</v>
      </c>
      <c r="G35" s="7" t="s">
        <v>713</v>
      </c>
      <c r="H35" s="100">
        <v>1</v>
      </c>
      <c r="I35" s="59" t="str">
        <f>VLOOKUP(E35,[1]对接情况!$A:$E,5,FALSE)</f>
        <v>支</v>
      </c>
      <c r="J35" s="32" t="str">
        <f>VLOOKUP(E35,[1]对接情况!$A:$F,6,FALSE)</f>
        <v>盒</v>
      </c>
      <c r="K35" s="3" t="s">
        <v>133</v>
      </c>
    </row>
    <row r="36" spans="1:11" ht="80.099999999999994" customHeight="1">
      <c r="A36" s="149">
        <v>11</v>
      </c>
      <c r="B36" s="149" t="s">
        <v>716</v>
      </c>
      <c r="C36" s="149" t="s">
        <v>24</v>
      </c>
      <c r="D36" s="149" t="s">
        <v>15</v>
      </c>
      <c r="E36" s="32" t="s">
        <v>717</v>
      </c>
      <c r="F36" s="53" t="s">
        <v>718</v>
      </c>
      <c r="G36" s="54" t="s">
        <v>719</v>
      </c>
      <c r="H36" s="48">
        <v>1</v>
      </c>
      <c r="I36" s="59" t="str">
        <f>VLOOKUP(E36,[1]对接情况!$A:$E,5,FALSE)</f>
        <v>瓶</v>
      </c>
      <c r="J36" s="32" t="str">
        <f>VLOOKUP(E36,[1]对接情况!$A:$F,6,FALSE)</f>
        <v>盒</v>
      </c>
      <c r="K36" s="3"/>
    </row>
    <row r="37" spans="1:11" ht="80.099999999999994" customHeight="1">
      <c r="A37" s="149"/>
      <c r="B37" s="149"/>
      <c r="C37" s="149"/>
      <c r="D37" s="149"/>
      <c r="E37" s="32" t="s">
        <v>720</v>
      </c>
      <c r="F37" s="53" t="s">
        <v>721</v>
      </c>
      <c r="G37" s="54" t="s">
        <v>719</v>
      </c>
      <c r="H37" s="48">
        <v>1</v>
      </c>
      <c r="I37" s="59" t="str">
        <f>VLOOKUP(E37,[1]对接情况!$A:$E,5,FALSE)</f>
        <v>瓶</v>
      </c>
      <c r="J37" s="32" t="str">
        <f>VLOOKUP(E37,[1]对接情况!$A:$F,6,FALSE)</f>
        <v>盒</v>
      </c>
      <c r="K37" s="3"/>
    </row>
    <row r="38" spans="1:11" ht="80.099999999999994" customHeight="1">
      <c r="A38" s="149"/>
      <c r="B38" s="149"/>
      <c r="C38" s="149"/>
      <c r="D38" s="149"/>
      <c r="E38" s="38" t="s">
        <v>722</v>
      </c>
      <c r="F38" s="53" t="s">
        <v>721</v>
      </c>
      <c r="G38" s="37" t="s">
        <v>723</v>
      </c>
      <c r="H38" s="37">
        <v>1</v>
      </c>
      <c r="I38" s="59" t="str">
        <f>VLOOKUP(E38,[1]对接情况!$A:$E,5,FALSE)</f>
        <v>瓶</v>
      </c>
      <c r="J38" s="32" t="str">
        <f>VLOOKUP(E38,[1]对接情况!$A:$F,6,FALSE)</f>
        <v>盒</v>
      </c>
      <c r="K38" s="3" t="s">
        <v>724</v>
      </c>
    </row>
    <row r="39" spans="1:11" ht="27.75" customHeight="1">
      <c r="A39" s="4">
        <v>12</v>
      </c>
      <c r="B39" s="4" t="s">
        <v>725</v>
      </c>
      <c r="C39" s="4" t="s">
        <v>53</v>
      </c>
      <c r="D39" s="4" t="s">
        <v>15</v>
      </c>
      <c r="E39" s="32" t="s">
        <v>726</v>
      </c>
      <c r="F39" s="53" t="s">
        <v>727</v>
      </c>
      <c r="G39" s="54" t="s">
        <v>728</v>
      </c>
      <c r="H39" s="48">
        <v>28</v>
      </c>
      <c r="I39" s="59" t="str">
        <f>VLOOKUP(E39,[1]对接情况!$A:$E,5,FALSE)</f>
        <v>片</v>
      </c>
      <c r="J39" s="32" t="str">
        <f>VLOOKUP(E39,[1]对接情况!$A:$F,6,FALSE)</f>
        <v>瓶</v>
      </c>
      <c r="K39" s="3"/>
    </row>
    <row r="40" spans="1:11" ht="29.25" customHeight="1">
      <c r="A40" s="4">
        <v>13</v>
      </c>
      <c r="B40" s="4" t="s">
        <v>729</v>
      </c>
      <c r="C40" s="4" t="s">
        <v>53</v>
      </c>
      <c r="D40" s="4" t="s">
        <v>15</v>
      </c>
      <c r="E40" s="32" t="s">
        <v>730</v>
      </c>
      <c r="F40" s="53" t="s">
        <v>731</v>
      </c>
      <c r="G40" s="54" t="s">
        <v>732</v>
      </c>
      <c r="H40" s="48">
        <v>28</v>
      </c>
      <c r="I40" s="59" t="str">
        <f>VLOOKUP(E40,[1]对接情况!$A:$E,5,FALSE)</f>
        <v>片</v>
      </c>
      <c r="J40" s="32" t="str">
        <f>VLOOKUP(E40,[1]对接情况!$A:$F,6,FALSE)</f>
        <v>瓶</v>
      </c>
      <c r="K40" s="3"/>
    </row>
    <row r="41" spans="1:11" ht="28.5" customHeight="1">
      <c r="A41" s="4">
        <v>14</v>
      </c>
      <c r="B41" s="4" t="s">
        <v>733</v>
      </c>
      <c r="C41" s="4" t="s">
        <v>53</v>
      </c>
      <c r="D41" s="4" t="s">
        <v>15</v>
      </c>
      <c r="E41" s="32" t="s">
        <v>734</v>
      </c>
      <c r="F41" s="53" t="s">
        <v>361</v>
      </c>
      <c r="G41" s="47" t="s">
        <v>18</v>
      </c>
      <c r="H41" s="48">
        <v>28</v>
      </c>
      <c r="I41" s="59" t="str">
        <f>VLOOKUP(E41,[1]对接情况!$A:$E,5,FALSE)</f>
        <v>粒</v>
      </c>
      <c r="J41" s="32" t="str">
        <f>VLOOKUP(E41,[1]对接情况!$A:$F,6,FALSE)</f>
        <v>盒</v>
      </c>
      <c r="K41" s="3"/>
    </row>
    <row r="42" spans="1:11" ht="38.25">
      <c r="A42" s="4">
        <v>15</v>
      </c>
      <c r="B42" s="4" t="s">
        <v>735</v>
      </c>
      <c r="C42" s="4" t="s">
        <v>53</v>
      </c>
      <c r="D42" s="4" t="s">
        <v>15</v>
      </c>
      <c r="E42" s="32" t="s">
        <v>736</v>
      </c>
      <c r="F42" s="53" t="s">
        <v>737</v>
      </c>
      <c r="G42" s="54" t="s">
        <v>738</v>
      </c>
      <c r="H42" s="48">
        <v>30</v>
      </c>
      <c r="I42" s="59" t="str">
        <f>VLOOKUP(E42,[1]对接情况!$A:$E,5,FALSE)</f>
        <v>片</v>
      </c>
      <c r="J42" s="32" t="str">
        <f>VLOOKUP(E42,[1]对接情况!$A:$F,6,FALSE)</f>
        <v>瓶</v>
      </c>
      <c r="K42" s="3"/>
    </row>
    <row r="43" spans="1:11" ht="27" customHeight="1">
      <c r="A43" s="4">
        <v>16</v>
      </c>
      <c r="B43" s="4" t="s">
        <v>739</v>
      </c>
      <c r="C43" s="4" t="s">
        <v>53</v>
      </c>
      <c r="D43" s="4" t="s">
        <v>15</v>
      </c>
      <c r="E43" s="32" t="s">
        <v>740</v>
      </c>
      <c r="F43" s="53" t="s">
        <v>741</v>
      </c>
      <c r="G43" s="54" t="s">
        <v>742</v>
      </c>
      <c r="H43" s="48">
        <v>60</v>
      </c>
      <c r="I43" s="59" t="str">
        <f>VLOOKUP(E43,[1]对接情况!$A:$E,5,FALSE)</f>
        <v>片</v>
      </c>
      <c r="J43" s="32" t="str">
        <f>VLOOKUP(E43,[1]对接情况!$A:$F,6,FALSE)</f>
        <v>瓶</v>
      </c>
      <c r="K43" s="3"/>
    </row>
    <row r="44" spans="1:11" ht="17.25" customHeight="1">
      <c r="A44" s="4">
        <v>17</v>
      </c>
      <c r="B44" s="101" t="s">
        <v>743</v>
      </c>
      <c r="C44" s="4" t="s">
        <v>24</v>
      </c>
      <c r="D44" s="4" t="s">
        <v>15</v>
      </c>
      <c r="E44" s="32" t="s">
        <v>744</v>
      </c>
      <c r="F44" s="53" t="s">
        <v>65</v>
      </c>
      <c r="G44" s="54" t="s">
        <v>745</v>
      </c>
      <c r="H44" s="48">
        <v>1</v>
      </c>
      <c r="I44" s="59" t="str">
        <f>VLOOKUP(E44,[1]对接情况!$A:$E,5,FALSE)</f>
        <v>瓶</v>
      </c>
      <c r="J44" s="32" t="str">
        <f>VLOOKUP(E44,[1]对接情况!$A:$F,6,FALSE)</f>
        <v>盒</v>
      </c>
      <c r="K44" s="3"/>
    </row>
    <row r="45" spans="1:11" ht="17.25" customHeight="1">
      <c r="A45" s="149">
        <v>18</v>
      </c>
      <c r="B45" s="149" t="s">
        <v>746</v>
      </c>
      <c r="C45" s="149" t="s">
        <v>53</v>
      </c>
      <c r="D45" s="149" t="s">
        <v>15</v>
      </c>
      <c r="E45" s="32" t="s">
        <v>747</v>
      </c>
      <c r="F45" s="53" t="s">
        <v>748</v>
      </c>
      <c r="G45" s="54" t="s">
        <v>749</v>
      </c>
      <c r="H45" s="48">
        <v>28</v>
      </c>
      <c r="I45" s="59" t="str">
        <f>VLOOKUP(E45,[1]对接情况!$A:$E,5,FALSE)</f>
        <v>片</v>
      </c>
      <c r="J45" s="32" t="str">
        <f>VLOOKUP(E45,[1]对接情况!$A:$F,6,FALSE)</f>
        <v>盒</v>
      </c>
      <c r="K45" s="3"/>
    </row>
    <row r="46" spans="1:11" ht="17.25" customHeight="1">
      <c r="A46" s="149"/>
      <c r="B46" s="149"/>
      <c r="C46" s="149"/>
      <c r="D46" s="149"/>
      <c r="E46" s="32" t="s">
        <v>750</v>
      </c>
      <c r="F46" s="53" t="s">
        <v>751</v>
      </c>
      <c r="G46" s="54" t="s">
        <v>749</v>
      </c>
      <c r="H46" s="48">
        <v>12</v>
      </c>
      <c r="I46" s="59" t="str">
        <f>VLOOKUP(E46,[1]对接情况!$A:$E,5,FALSE)</f>
        <v>片</v>
      </c>
      <c r="J46" s="32" t="str">
        <f>VLOOKUP(E46,[1]对接情况!$A:$F,6,FALSE)</f>
        <v>盒</v>
      </c>
      <c r="K46" s="3"/>
    </row>
    <row r="47" spans="1:11" ht="27">
      <c r="A47" s="29">
        <v>19</v>
      </c>
      <c r="B47" s="29" t="s">
        <v>752</v>
      </c>
      <c r="C47" s="4" t="s">
        <v>443</v>
      </c>
      <c r="D47" s="29" t="s">
        <v>15</v>
      </c>
      <c r="E47" s="32" t="s">
        <v>753</v>
      </c>
      <c r="F47" s="53" t="s">
        <v>754</v>
      </c>
      <c r="G47" s="54" t="s">
        <v>755</v>
      </c>
      <c r="H47" s="48">
        <v>28</v>
      </c>
      <c r="I47" s="59" t="s">
        <v>523</v>
      </c>
      <c r="J47" s="32" t="s">
        <v>20</v>
      </c>
      <c r="K47" s="4" t="s">
        <v>756</v>
      </c>
    </row>
    <row r="48" spans="1:11" ht="27">
      <c r="A48" s="4">
        <v>20</v>
      </c>
      <c r="B48" s="4" t="s">
        <v>757</v>
      </c>
      <c r="C48" s="4" t="s">
        <v>53</v>
      </c>
      <c r="D48" s="4" t="s">
        <v>15</v>
      </c>
      <c r="E48" s="32" t="s">
        <v>758</v>
      </c>
      <c r="F48" s="53" t="s">
        <v>81</v>
      </c>
      <c r="G48" s="54" t="s">
        <v>759</v>
      </c>
      <c r="H48" s="48">
        <v>84</v>
      </c>
      <c r="I48" s="59" t="str">
        <f>VLOOKUP(E48,[1]对接情况!$A:$E,5,FALSE)</f>
        <v>粒</v>
      </c>
      <c r="J48" s="32" t="str">
        <f>VLOOKUP(E48,[1]对接情况!$A:$F,6,FALSE)</f>
        <v>盒</v>
      </c>
      <c r="K48" s="3"/>
    </row>
    <row r="49" spans="1:11" ht="17.25" customHeight="1">
      <c r="A49" s="149">
        <v>21</v>
      </c>
      <c r="B49" s="149" t="s">
        <v>760</v>
      </c>
      <c r="C49" s="149" t="s">
        <v>53</v>
      </c>
      <c r="D49" s="149" t="s">
        <v>15</v>
      </c>
      <c r="E49" s="32" t="s">
        <v>761</v>
      </c>
      <c r="F49" s="53" t="s">
        <v>140</v>
      </c>
      <c r="G49" s="54" t="s">
        <v>762</v>
      </c>
      <c r="H49" s="48">
        <v>28</v>
      </c>
      <c r="I49" s="59" t="str">
        <f>VLOOKUP(E49,[1]对接情况!$A:$E,5,FALSE)</f>
        <v>片</v>
      </c>
      <c r="J49" s="32" t="str">
        <f>VLOOKUP(E49,[1]对接情况!$A:$F,6,FALSE)</f>
        <v>瓶</v>
      </c>
      <c r="K49" s="3"/>
    </row>
    <row r="50" spans="1:11" ht="17.25" customHeight="1">
      <c r="A50" s="149"/>
      <c r="B50" s="149"/>
      <c r="C50" s="149"/>
      <c r="D50" s="149"/>
      <c r="E50" s="32" t="s">
        <v>763</v>
      </c>
      <c r="F50" s="53" t="s">
        <v>764</v>
      </c>
      <c r="G50" s="54" t="s">
        <v>762</v>
      </c>
      <c r="H50" s="48">
        <v>28</v>
      </c>
      <c r="I50" s="59" t="str">
        <f>VLOOKUP(E50,[1]对接情况!$A:$E,5,FALSE)</f>
        <v>片</v>
      </c>
      <c r="J50" s="32" t="str">
        <f>VLOOKUP(E50,[1]对接情况!$A:$F,6,FALSE)</f>
        <v>瓶</v>
      </c>
      <c r="K50" s="3"/>
    </row>
    <row r="51" spans="1:11" ht="14.25">
      <c r="A51" s="149"/>
      <c r="B51" s="149"/>
      <c r="C51" s="149"/>
      <c r="D51" s="149"/>
      <c r="E51" s="32" t="s">
        <v>765</v>
      </c>
      <c r="F51" s="4" t="s">
        <v>766</v>
      </c>
      <c r="G51" s="54" t="s">
        <v>762</v>
      </c>
      <c r="H51" s="48">
        <v>28</v>
      </c>
      <c r="I51" s="59" t="str">
        <f>VLOOKUP(E51,[1]对接情况!$A:$E,5,FALSE)</f>
        <v>片</v>
      </c>
      <c r="J51" s="32" t="str">
        <f>VLOOKUP(E51,[1]对接情况!$A:$F,6,FALSE)</f>
        <v>瓶</v>
      </c>
      <c r="K51" s="3"/>
    </row>
    <row r="52" spans="1:11" ht="30" customHeight="1">
      <c r="A52" s="147">
        <v>22</v>
      </c>
      <c r="B52" s="147" t="s">
        <v>767</v>
      </c>
      <c r="C52" s="147" t="s">
        <v>768</v>
      </c>
      <c r="D52" s="147" t="s">
        <v>15</v>
      </c>
      <c r="E52" s="36" t="s">
        <v>769</v>
      </c>
      <c r="F52" s="102" t="s">
        <v>770</v>
      </c>
      <c r="G52" s="96" t="s">
        <v>18</v>
      </c>
      <c r="H52" s="97">
        <v>1</v>
      </c>
      <c r="I52" s="59" t="str">
        <f>VLOOKUP(E52,[1]对接情况!$A:$E,5,FALSE)</f>
        <v>支</v>
      </c>
      <c r="J52" s="32" t="str">
        <f>VLOOKUP(E52,[1]对接情况!$A:$F,6,FALSE)</f>
        <v>盒</v>
      </c>
      <c r="K52" s="3"/>
    </row>
    <row r="53" spans="1:11" ht="30" customHeight="1">
      <c r="A53" s="150"/>
      <c r="B53" s="150"/>
      <c r="C53" s="150"/>
      <c r="D53" s="150"/>
      <c r="E53" s="32" t="s">
        <v>771</v>
      </c>
      <c r="F53" s="53" t="s">
        <v>772</v>
      </c>
      <c r="G53" s="54" t="s">
        <v>18</v>
      </c>
      <c r="H53" s="48">
        <v>1</v>
      </c>
      <c r="I53" s="59" t="str">
        <f>VLOOKUP(E53,[1]对接情况!$A:$E,5,FALSE)</f>
        <v>支</v>
      </c>
      <c r="J53" s="32" t="str">
        <f>VLOOKUP(E53,[1]对接情况!$A:$F,6,FALSE)</f>
        <v>盒</v>
      </c>
      <c r="K53" s="3"/>
    </row>
    <row r="54" spans="1:11" ht="25.5" customHeight="1">
      <c r="A54" s="149">
        <v>23</v>
      </c>
      <c r="B54" s="149" t="s">
        <v>773</v>
      </c>
      <c r="C54" s="147" t="s">
        <v>53</v>
      </c>
      <c r="D54" s="149" t="s">
        <v>15</v>
      </c>
      <c r="E54" s="32" t="s">
        <v>774</v>
      </c>
      <c r="F54" s="53" t="s">
        <v>775</v>
      </c>
      <c r="G54" s="103" t="s">
        <v>776</v>
      </c>
      <c r="H54" s="48">
        <v>15</v>
      </c>
      <c r="I54" s="59" t="str">
        <f>VLOOKUP(E54,[1]对接情况!$A:$E,5,FALSE)</f>
        <v>片</v>
      </c>
      <c r="J54" s="32" t="str">
        <f>VLOOKUP(E54,[1]对接情况!$A:$F,6,FALSE)</f>
        <v>盒</v>
      </c>
      <c r="K54" s="3"/>
    </row>
    <row r="55" spans="1:11" ht="25.5">
      <c r="A55" s="149"/>
      <c r="B55" s="149"/>
      <c r="C55" s="148"/>
      <c r="D55" s="149"/>
      <c r="E55" s="32" t="s">
        <v>777</v>
      </c>
      <c r="F55" s="53" t="s">
        <v>775</v>
      </c>
      <c r="G55" s="54" t="s">
        <v>776</v>
      </c>
      <c r="H55" s="48">
        <v>10</v>
      </c>
      <c r="I55" s="59" t="str">
        <f>VLOOKUP(E55,[1]对接情况!$A:$E,5,FALSE)</f>
        <v>片</v>
      </c>
      <c r="J55" s="32" t="str">
        <f>VLOOKUP(E55,[1]对接情况!$A:$F,6,FALSE)</f>
        <v>盒</v>
      </c>
      <c r="K55" s="3"/>
    </row>
    <row r="56" spans="1:11" ht="15">
      <c r="A56" s="149"/>
      <c r="B56" s="149"/>
      <c r="C56" s="148"/>
      <c r="D56" s="149"/>
      <c r="E56" s="33" t="s">
        <v>778</v>
      </c>
      <c r="F56" s="33" t="s">
        <v>779</v>
      </c>
      <c r="G56" s="33" t="s">
        <v>18</v>
      </c>
      <c r="H56" s="33">
        <v>15</v>
      </c>
      <c r="I56" s="59" t="str">
        <f>VLOOKUP(E56,[1]对接情况!$A:$E,5,FALSE)</f>
        <v>片</v>
      </c>
      <c r="J56" s="32" t="str">
        <f>VLOOKUP(E56,[1]对接情况!$A:$F,6,FALSE)</f>
        <v>盒</v>
      </c>
      <c r="K56" s="3" t="s">
        <v>192</v>
      </c>
    </row>
    <row r="57" spans="1:11" ht="15">
      <c r="A57" s="149"/>
      <c r="B57" s="149"/>
      <c r="C57" s="148"/>
      <c r="D57" s="149"/>
      <c r="E57" s="33" t="s">
        <v>780</v>
      </c>
      <c r="F57" s="33" t="s">
        <v>779</v>
      </c>
      <c r="G57" s="33" t="s">
        <v>18</v>
      </c>
      <c r="H57" s="33">
        <v>10</v>
      </c>
      <c r="I57" s="59" t="str">
        <f>VLOOKUP(E57,[1]对接情况!$A:$E,5,FALSE)</f>
        <v>片</v>
      </c>
      <c r="J57" s="32" t="str">
        <f>VLOOKUP(E57,[1]对接情况!$A:$F,6,FALSE)</f>
        <v>盒</v>
      </c>
      <c r="K57" s="3" t="s">
        <v>192</v>
      </c>
    </row>
    <row r="58" spans="1:11" ht="15">
      <c r="A58" s="149"/>
      <c r="B58" s="149"/>
      <c r="C58" s="149" t="s">
        <v>14</v>
      </c>
      <c r="D58" s="149"/>
      <c r="E58" s="44" t="s">
        <v>781</v>
      </c>
      <c r="F58" s="44" t="s">
        <v>782</v>
      </c>
      <c r="G58" s="44" t="s">
        <v>18</v>
      </c>
      <c r="H58" s="44">
        <v>10</v>
      </c>
      <c r="I58" s="59" t="str">
        <f>VLOOKUP(E58,[1]对接情况!$A:$E,5,FALSE)</f>
        <v>片</v>
      </c>
      <c r="J58" s="32" t="str">
        <f>VLOOKUP(E58,[1]对接情况!$A:$F,6,FALSE)</f>
        <v>盒</v>
      </c>
      <c r="K58" s="44" t="s">
        <v>783</v>
      </c>
    </row>
    <row r="59" spans="1:11" ht="15">
      <c r="A59" s="149"/>
      <c r="B59" s="149"/>
      <c r="C59" s="149"/>
      <c r="D59" s="149"/>
      <c r="E59" s="44" t="s">
        <v>784</v>
      </c>
      <c r="F59" s="44" t="s">
        <v>782</v>
      </c>
      <c r="G59" s="44" t="s">
        <v>18</v>
      </c>
      <c r="H59" s="44">
        <v>30</v>
      </c>
      <c r="I59" s="59" t="str">
        <f>VLOOKUP(E59,[1]对接情况!$A:$E,5,FALSE)</f>
        <v>片</v>
      </c>
      <c r="J59" s="32" t="str">
        <f>VLOOKUP(E59,[1]对接情况!$A:$F,6,FALSE)</f>
        <v>盒</v>
      </c>
      <c r="K59" s="44" t="s">
        <v>783</v>
      </c>
    </row>
    <row r="60" spans="1:11" ht="14.25">
      <c r="A60" s="149"/>
      <c r="B60" s="149"/>
      <c r="C60" s="149"/>
      <c r="D60" s="149"/>
      <c r="E60" s="78" t="s">
        <v>785</v>
      </c>
      <c r="F60" s="79" t="s">
        <v>786</v>
      </c>
      <c r="G60" s="78" t="s">
        <v>18</v>
      </c>
      <c r="H60" s="78">
        <v>10</v>
      </c>
      <c r="I60" s="59" t="str">
        <f>VLOOKUP(E60,[1]对接情况!$A:$E,5,FALSE)</f>
        <v>片</v>
      </c>
      <c r="J60" s="32" t="str">
        <f>VLOOKUP(E60,[1]对接情况!$A:$F,6,FALSE)</f>
        <v>盒</v>
      </c>
      <c r="K60" s="44" t="s">
        <v>787</v>
      </c>
    </row>
    <row r="61" spans="1:11" ht="32.25" customHeight="1">
      <c r="A61" s="4">
        <v>24</v>
      </c>
      <c r="B61" s="4" t="s">
        <v>788</v>
      </c>
      <c r="C61" s="4" t="s">
        <v>24</v>
      </c>
      <c r="D61" s="4" t="s">
        <v>15</v>
      </c>
      <c r="E61" s="32" t="s">
        <v>789</v>
      </c>
      <c r="F61" s="53" t="s">
        <v>365</v>
      </c>
      <c r="G61" s="54" t="s">
        <v>790</v>
      </c>
      <c r="H61" s="48">
        <v>1</v>
      </c>
      <c r="I61" s="59" t="str">
        <f>VLOOKUP(E61,[1]对接情况!$A:$E,5,FALSE)</f>
        <v>瓶</v>
      </c>
      <c r="J61" s="32" t="str">
        <f>VLOOKUP(E61,[1]对接情况!$A:$F,6,FALSE)</f>
        <v>盒</v>
      </c>
      <c r="K61" s="3"/>
    </row>
    <row r="62" spans="1:11" ht="32.25" customHeight="1">
      <c r="A62" s="147">
        <v>25</v>
      </c>
      <c r="B62" s="147" t="s">
        <v>791</v>
      </c>
      <c r="C62" s="147" t="s">
        <v>24</v>
      </c>
      <c r="D62" s="147" t="s">
        <v>15</v>
      </c>
      <c r="E62" s="32" t="s">
        <v>792</v>
      </c>
      <c r="F62" s="53" t="s">
        <v>793</v>
      </c>
      <c r="G62" s="54" t="s">
        <v>794</v>
      </c>
      <c r="H62" s="48">
        <v>1</v>
      </c>
      <c r="I62" s="59" t="str">
        <f>VLOOKUP(E62,[1]对接情况!$A:$E,5,FALSE)</f>
        <v>支</v>
      </c>
      <c r="J62" s="32" t="str">
        <f>VLOOKUP(E62,[1]对接情况!$A:$F,6,FALSE)</f>
        <v>盒</v>
      </c>
      <c r="K62" s="3"/>
    </row>
    <row r="63" spans="1:11" ht="25.5">
      <c r="A63" s="150"/>
      <c r="B63" s="150"/>
      <c r="C63" s="150"/>
      <c r="D63" s="150"/>
      <c r="E63" s="32" t="s">
        <v>795</v>
      </c>
      <c r="F63" s="53" t="s">
        <v>796</v>
      </c>
      <c r="G63" s="54" t="s">
        <v>794</v>
      </c>
      <c r="H63" s="48">
        <v>1</v>
      </c>
      <c r="I63" s="59" t="str">
        <f>VLOOKUP(E63,[1]对接情况!$A:$E,5,FALSE)</f>
        <v>支</v>
      </c>
      <c r="J63" s="32" t="str">
        <f>VLOOKUP(E63,[1]对接情况!$A:$F,6,FALSE)</f>
        <v>盒</v>
      </c>
      <c r="K63" s="4"/>
    </row>
    <row r="64" spans="1:11" ht="27">
      <c r="A64" s="4">
        <v>26</v>
      </c>
      <c r="B64" s="4" t="s">
        <v>797</v>
      </c>
      <c r="C64" s="4" t="s">
        <v>24</v>
      </c>
      <c r="D64" s="4" t="s">
        <v>15</v>
      </c>
      <c r="E64" s="32" t="s">
        <v>798</v>
      </c>
      <c r="F64" s="53" t="s">
        <v>799</v>
      </c>
      <c r="G64" s="54" t="s">
        <v>800</v>
      </c>
      <c r="H64" s="48">
        <v>1</v>
      </c>
      <c r="I64" s="59" t="str">
        <f>VLOOKUP(E64,[1]对接情况!$A:$E,5,FALSE)</f>
        <v>瓶</v>
      </c>
      <c r="J64" s="32" t="str">
        <f>VLOOKUP(E64,[1]对接情况!$A:$F,6,FALSE)</f>
        <v>盒</v>
      </c>
      <c r="K64" s="3"/>
    </row>
    <row r="65" spans="1:12" ht="27">
      <c r="A65" s="4">
        <v>27</v>
      </c>
      <c r="B65" s="4" t="s">
        <v>801</v>
      </c>
      <c r="C65" s="4" t="s">
        <v>53</v>
      </c>
      <c r="D65" s="4" t="s">
        <v>15</v>
      </c>
      <c r="E65" s="32" t="s">
        <v>802</v>
      </c>
      <c r="F65" s="53" t="s">
        <v>187</v>
      </c>
      <c r="G65" s="54" t="s">
        <v>803</v>
      </c>
      <c r="H65" s="48">
        <v>60</v>
      </c>
      <c r="I65" s="59" t="str">
        <f>VLOOKUP(E65,[1]对接情况!$A:$E,5,FALSE)</f>
        <v>片</v>
      </c>
      <c r="J65" s="32" t="str">
        <f>VLOOKUP(E65,[1]对接情况!$A:$F,6,FALSE)</f>
        <v>盒</v>
      </c>
      <c r="K65" s="3"/>
    </row>
    <row r="66" spans="1:12" ht="42" customHeight="1">
      <c r="A66" s="147">
        <v>28</v>
      </c>
      <c r="B66" s="147" t="s">
        <v>804</v>
      </c>
      <c r="C66" s="147" t="s">
        <v>24</v>
      </c>
      <c r="D66" s="147" t="s">
        <v>15</v>
      </c>
      <c r="E66" s="32" t="s">
        <v>805</v>
      </c>
      <c r="F66" s="53" t="s">
        <v>806</v>
      </c>
      <c r="G66" s="54" t="s">
        <v>807</v>
      </c>
      <c r="H66" s="48">
        <v>1</v>
      </c>
      <c r="I66" s="59" t="str">
        <f>VLOOKUP(E66,[1]对接情况!$A:$E,5,FALSE)</f>
        <v>瓶</v>
      </c>
      <c r="J66" s="32" t="str">
        <f>VLOOKUP(E66,[1]对接情况!$A:$F,6,FALSE)</f>
        <v>盒</v>
      </c>
      <c r="K66" s="3"/>
    </row>
    <row r="67" spans="1:12" ht="42" customHeight="1">
      <c r="A67" s="150"/>
      <c r="B67" s="150"/>
      <c r="C67" s="150"/>
      <c r="D67" s="150"/>
      <c r="E67" s="78" t="s">
        <v>808</v>
      </c>
      <c r="F67" s="79" t="s">
        <v>809</v>
      </c>
      <c r="G67" s="78" t="s">
        <v>810</v>
      </c>
      <c r="H67" s="78">
        <v>1</v>
      </c>
      <c r="I67" s="59" t="str">
        <f>VLOOKUP(E67,[1]对接情况!$A:$E,5,FALSE)</f>
        <v>瓶</v>
      </c>
      <c r="J67" s="32" t="str">
        <f>VLOOKUP(E67,[1]对接情况!$A:$F,6,FALSE)</f>
        <v>盒</v>
      </c>
      <c r="K67" s="3" t="s">
        <v>811</v>
      </c>
    </row>
    <row r="68" spans="1:12" ht="27">
      <c r="A68" s="29">
        <v>29</v>
      </c>
      <c r="B68" s="68" t="s">
        <v>812</v>
      </c>
      <c r="C68" s="33" t="s">
        <v>24</v>
      </c>
      <c r="D68" s="69" t="s">
        <v>15</v>
      </c>
      <c r="E68" s="73" t="s">
        <v>813</v>
      </c>
      <c r="F68" s="68" t="s">
        <v>814</v>
      </c>
      <c r="G68" s="33" t="s">
        <v>807</v>
      </c>
      <c r="H68" s="33">
        <v>1</v>
      </c>
      <c r="I68" s="59" t="str">
        <f>VLOOKUP(E68,[1]对接情况!$A:$E,5,FALSE)</f>
        <v>支</v>
      </c>
      <c r="J68" s="32" t="str">
        <f>VLOOKUP(E68,[1]对接情况!$A:$F,6,FALSE)</f>
        <v>盒</v>
      </c>
      <c r="K68" s="110" t="s">
        <v>660</v>
      </c>
    </row>
    <row r="69" spans="1:12" ht="42.75" customHeight="1">
      <c r="A69" s="149">
        <v>30</v>
      </c>
      <c r="B69" s="149" t="s">
        <v>815</v>
      </c>
      <c r="C69" s="149" t="s">
        <v>24</v>
      </c>
      <c r="D69" s="194" t="s">
        <v>15</v>
      </c>
      <c r="E69" s="73" t="s">
        <v>816</v>
      </c>
      <c r="F69" s="33" t="s">
        <v>817</v>
      </c>
      <c r="G69" s="33" t="s">
        <v>18</v>
      </c>
      <c r="H69" s="33">
        <v>1</v>
      </c>
      <c r="I69" s="59" t="str">
        <f>VLOOKUP(E69,[1]对接情况!$A:$E,5,FALSE)</f>
        <v>瓶</v>
      </c>
      <c r="J69" s="32" t="str">
        <f>VLOOKUP(E69,[1]对接情况!$A:$F,6,FALSE)</f>
        <v>盒</v>
      </c>
      <c r="K69" s="110" t="s">
        <v>660</v>
      </c>
    </row>
    <row r="70" spans="1:12" ht="42.75" customHeight="1">
      <c r="A70" s="149"/>
      <c r="B70" s="149"/>
      <c r="C70" s="149"/>
      <c r="D70" s="195"/>
      <c r="E70" s="73" t="s">
        <v>818</v>
      </c>
      <c r="F70" s="33" t="s">
        <v>809</v>
      </c>
      <c r="G70" s="33" t="s">
        <v>18</v>
      </c>
      <c r="H70" s="33">
        <v>1</v>
      </c>
      <c r="I70" s="59" t="str">
        <f>VLOOKUP(E70,[1]对接情况!$A:$E,5,FALSE)</f>
        <v>瓶</v>
      </c>
      <c r="J70" s="32" t="str">
        <f>VLOOKUP(E70,[1]对接情况!$A:$F,6,FALSE)</f>
        <v>盒</v>
      </c>
      <c r="K70" s="110" t="s">
        <v>660</v>
      </c>
    </row>
    <row r="71" spans="1:12" ht="17.25" customHeight="1">
      <c r="A71" s="149">
        <v>31</v>
      </c>
      <c r="B71" s="174" t="s">
        <v>260</v>
      </c>
      <c r="C71" s="147" t="s">
        <v>261</v>
      </c>
      <c r="D71" s="147" t="s">
        <v>15</v>
      </c>
      <c r="E71" s="32" t="s">
        <v>265</v>
      </c>
      <c r="F71" s="53" t="s">
        <v>266</v>
      </c>
      <c r="G71" s="54" t="s">
        <v>264</v>
      </c>
      <c r="H71" s="48">
        <v>1</v>
      </c>
      <c r="I71" s="59" t="str">
        <f>VLOOKUP(E71,[1]对接情况!$A:$E,5,FALSE)</f>
        <v>瓶</v>
      </c>
      <c r="J71" s="32" t="str">
        <f>VLOOKUP(E71,[1]对接情况!$A:$F,6,FALSE)</f>
        <v>盒</v>
      </c>
      <c r="K71" s="3"/>
    </row>
    <row r="72" spans="1:12" ht="17.25" customHeight="1">
      <c r="A72" s="149"/>
      <c r="B72" s="176"/>
      <c r="C72" s="148"/>
      <c r="D72" s="148"/>
      <c r="E72" s="57" t="s">
        <v>262</v>
      </c>
      <c r="F72" s="107" t="s">
        <v>263</v>
      </c>
      <c r="G72" s="108" t="s">
        <v>264</v>
      </c>
      <c r="H72" s="51">
        <v>1</v>
      </c>
      <c r="I72" s="59" t="str">
        <f>VLOOKUP(E72,[1]对接情况!$A:$E,5,FALSE)</f>
        <v>瓶</v>
      </c>
      <c r="J72" s="32" t="str">
        <f>VLOOKUP(E72,[1]对接情况!$A:$F,6,FALSE)</f>
        <v>盒</v>
      </c>
      <c r="K72" s="63"/>
    </row>
    <row r="73" spans="1:12" ht="17.25" customHeight="1">
      <c r="A73" s="149"/>
      <c r="B73" s="176"/>
      <c r="C73" s="148"/>
      <c r="D73" s="148"/>
      <c r="E73" s="4" t="s">
        <v>267</v>
      </c>
      <c r="F73" s="7" t="s">
        <v>266</v>
      </c>
      <c r="G73" s="4" t="s">
        <v>18</v>
      </c>
      <c r="H73" s="4">
        <v>1</v>
      </c>
      <c r="I73" s="59" t="str">
        <f>VLOOKUP(E73,[1]对接情况!$A:$E,5,FALSE)</f>
        <v>支</v>
      </c>
      <c r="J73" s="32" t="str">
        <f>VLOOKUP(E73,[1]对接情况!$A:$F,6,FALSE)</f>
        <v>盒</v>
      </c>
      <c r="K73" s="4" t="s">
        <v>51</v>
      </c>
    </row>
    <row r="74" spans="1:12" ht="17.25" customHeight="1">
      <c r="A74" s="149"/>
      <c r="B74" s="176"/>
      <c r="C74" s="148"/>
      <c r="D74" s="148"/>
      <c r="E74" s="4" t="s">
        <v>268</v>
      </c>
      <c r="F74" s="7" t="s">
        <v>263</v>
      </c>
      <c r="G74" s="4" t="s">
        <v>18</v>
      </c>
      <c r="H74" s="4">
        <v>1</v>
      </c>
      <c r="I74" s="59" t="str">
        <f>VLOOKUP(E74,[1]对接情况!$A:$E,5,FALSE)</f>
        <v>支</v>
      </c>
      <c r="J74" s="32" t="str">
        <f>VLOOKUP(E74,[1]对接情况!$A:$F,6,FALSE)</f>
        <v>盒</v>
      </c>
      <c r="K74" s="4" t="s">
        <v>51</v>
      </c>
    </row>
    <row r="75" spans="1:12" s="91" customFormat="1" ht="13.5">
      <c r="A75" s="166">
        <v>32</v>
      </c>
      <c r="B75" s="149" t="s">
        <v>276</v>
      </c>
      <c r="C75" s="174" t="s">
        <v>277</v>
      </c>
      <c r="D75" s="147" t="s">
        <v>15</v>
      </c>
      <c r="E75" s="4" t="s">
        <v>279</v>
      </c>
      <c r="F75" s="9" t="s">
        <v>280</v>
      </c>
      <c r="G75" s="4" t="s">
        <v>281</v>
      </c>
      <c r="H75" s="4">
        <v>1</v>
      </c>
      <c r="I75" s="59" t="str">
        <f>VLOOKUP(E75,[1]对接情况!$A:$E,5,FALSE)</f>
        <v>瓶</v>
      </c>
      <c r="J75" s="32" t="str">
        <f>VLOOKUP(E75,[1]对接情况!$A:$F,6,FALSE)</f>
        <v>盒</v>
      </c>
      <c r="K75" s="110"/>
      <c r="L75" s="21"/>
    </row>
    <row r="76" spans="1:12" s="91" customFormat="1" ht="13.5">
      <c r="A76" s="167"/>
      <c r="B76" s="149"/>
      <c r="C76" s="176"/>
      <c r="D76" s="148"/>
      <c r="E76" s="4" t="s">
        <v>282</v>
      </c>
      <c r="F76" s="9" t="s">
        <v>283</v>
      </c>
      <c r="G76" s="4" t="s">
        <v>18</v>
      </c>
      <c r="H76" s="4">
        <v>1</v>
      </c>
      <c r="I76" s="59" t="str">
        <f>VLOOKUP(E76,[1]对接情况!$A:$E,5,FALSE)</f>
        <v>瓶</v>
      </c>
      <c r="J76" s="32" t="str">
        <f>VLOOKUP(E76,[1]对接情况!$A:$F,6,FALSE)</f>
        <v>盒</v>
      </c>
      <c r="K76" s="110" t="s">
        <v>284</v>
      </c>
      <c r="L76" s="21"/>
    </row>
    <row r="77" spans="1:12" ht="105.95" customHeight="1">
      <c r="A77" s="166">
        <v>33</v>
      </c>
      <c r="B77" s="166" t="s">
        <v>29</v>
      </c>
      <c r="C77" s="166" t="s">
        <v>53</v>
      </c>
      <c r="D77" s="166" t="s">
        <v>15</v>
      </c>
      <c r="E77" s="4" t="s">
        <v>120</v>
      </c>
      <c r="F77" s="7" t="s">
        <v>121</v>
      </c>
      <c r="G77" s="4" t="s">
        <v>122</v>
      </c>
      <c r="H77" s="4">
        <v>30</v>
      </c>
      <c r="I77" s="59" t="str">
        <f>VLOOKUP(E77,[1]对接情况!$A:$E,5,FALSE)</f>
        <v>片</v>
      </c>
      <c r="J77" s="32" t="str">
        <f>VLOOKUP(E77,[1]对接情况!$A:$F,6,FALSE)</f>
        <v>盒</v>
      </c>
      <c r="K77" s="4"/>
    </row>
    <row r="78" spans="1:12" ht="105.95" customHeight="1">
      <c r="A78" s="167"/>
      <c r="B78" s="167"/>
      <c r="C78" s="167"/>
      <c r="D78" s="167"/>
      <c r="E78" s="4" t="s">
        <v>123</v>
      </c>
      <c r="F78" s="7" t="s">
        <v>32</v>
      </c>
      <c r="G78" s="4" t="s">
        <v>122</v>
      </c>
      <c r="H78" s="4">
        <v>30</v>
      </c>
      <c r="I78" s="59" t="str">
        <f>VLOOKUP(E78,[1]对接情况!$A:$E,5,FALSE)</f>
        <v>片</v>
      </c>
      <c r="J78" s="32" t="str">
        <f>VLOOKUP(E78,[1]对接情况!$A:$F,6,FALSE)</f>
        <v>盒</v>
      </c>
      <c r="K78" s="4"/>
    </row>
    <row r="79" spans="1:12" ht="105.95" customHeight="1">
      <c r="A79" s="167"/>
      <c r="B79" s="167"/>
      <c r="C79" s="167"/>
      <c r="D79" s="167"/>
      <c r="E79" s="56" t="s">
        <v>124</v>
      </c>
      <c r="F79" s="34" t="s">
        <v>121</v>
      </c>
      <c r="G79" s="34" t="s">
        <v>18</v>
      </c>
      <c r="H79" s="34">
        <v>28</v>
      </c>
      <c r="I79" s="59" t="str">
        <f>VLOOKUP(E79,[1]对接情况!$A:$E,5,FALSE)</f>
        <v>片</v>
      </c>
      <c r="J79" s="32" t="str">
        <f>VLOOKUP(E79,[1]对接情况!$A:$F,6,FALSE)</f>
        <v>盒</v>
      </c>
      <c r="K79" s="4" t="s">
        <v>125</v>
      </c>
    </row>
    <row r="80" spans="1:12" ht="105.95" customHeight="1">
      <c r="A80" s="168"/>
      <c r="B80" s="168"/>
      <c r="C80" s="168"/>
      <c r="D80" s="168"/>
      <c r="E80" s="56" t="s">
        <v>31</v>
      </c>
      <c r="F80" s="3" t="s">
        <v>32</v>
      </c>
      <c r="G80" s="3" t="s">
        <v>18</v>
      </c>
      <c r="H80" s="3">
        <v>30</v>
      </c>
      <c r="I80" s="3" t="s">
        <v>19</v>
      </c>
      <c r="J80" s="3" t="s">
        <v>20</v>
      </c>
      <c r="K80" s="4" t="s">
        <v>22</v>
      </c>
    </row>
    <row r="81" spans="1:11" ht="39" customHeight="1">
      <c r="A81" s="88" t="s">
        <v>285</v>
      </c>
      <c r="B81" s="95"/>
      <c r="C81" s="95"/>
      <c r="D81" s="95"/>
      <c r="E81" s="95"/>
      <c r="F81" s="95"/>
      <c r="G81" s="95"/>
      <c r="H81" s="95"/>
      <c r="I81" s="59"/>
      <c r="J81" s="95"/>
      <c r="K81" s="104"/>
    </row>
    <row r="82" spans="1:11" ht="27">
      <c r="A82" s="31">
        <v>34</v>
      </c>
      <c r="B82" s="31" t="s">
        <v>819</v>
      </c>
      <c r="C82" s="31" t="s">
        <v>53</v>
      </c>
      <c r="D82" s="31" t="s">
        <v>15</v>
      </c>
      <c r="E82" s="36" t="s">
        <v>820</v>
      </c>
      <c r="F82" s="53" t="s">
        <v>517</v>
      </c>
      <c r="G82" s="54" t="s">
        <v>821</v>
      </c>
      <c r="H82" s="53">
        <v>60</v>
      </c>
      <c r="I82" s="59" t="str">
        <f>VLOOKUP(E82,[1]对接情况!$A:$E,5,FALSE)</f>
        <v>片</v>
      </c>
      <c r="J82" s="32" t="s">
        <v>28</v>
      </c>
      <c r="K82" s="3"/>
    </row>
    <row r="83" spans="1:11" ht="27">
      <c r="A83" s="31">
        <v>35</v>
      </c>
      <c r="B83" s="4" t="s">
        <v>822</v>
      </c>
      <c r="C83" s="31" t="s">
        <v>53</v>
      </c>
      <c r="D83" s="4" t="s">
        <v>15</v>
      </c>
      <c r="E83" s="32" t="s">
        <v>823</v>
      </c>
      <c r="F83" s="46" t="s">
        <v>824</v>
      </c>
      <c r="G83" s="52" t="s">
        <v>822</v>
      </c>
      <c r="H83" s="46">
        <v>30</v>
      </c>
      <c r="I83" s="59" t="str">
        <f>VLOOKUP(E83,[1]对接情况!$A:$E,5,FALSE)</f>
        <v>片</v>
      </c>
      <c r="J83" s="32" t="s">
        <v>28</v>
      </c>
      <c r="K83" s="3"/>
    </row>
    <row r="84" spans="1:11" ht="51">
      <c r="A84" s="31">
        <v>36</v>
      </c>
      <c r="B84" s="4" t="s">
        <v>825</v>
      </c>
      <c r="C84" s="31" t="s">
        <v>53</v>
      </c>
      <c r="D84" s="4" t="s">
        <v>15</v>
      </c>
      <c r="E84" s="32" t="s">
        <v>826</v>
      </c>
      <c r="F84" s="53" t="s">
        <v>827</v>
      </c>
      <c r="G84" s="54" t="s">
        <v>828</v>
      </c>
      <c r="H84" s="53">
        <v>30</v>
      </c>
      <c r="I84" s="59" t="str">
        <f>VLOOKUP(E84,[1]对接情况!$A:$E,5,FALSE)</f>
        <v>片</v>
      </c>
      <c r="J84" s="32" t="s">
        <v>28</v>
      </c>
      <c r="K84" s="3"/>
    </row>
    <row r="85" spans="1:11" ht="27">
      <c r="A85" s="31">
        <v>37</v>
      </c>
      <c r="B85" s="4" t="s">
        <v>829</v>
      </c>
      <c r="C85" s="31" t="s">
        <v>53</v>
      </c>
      <c r="D85" s="4" t="s">
        <v>15</v>
      </c>
      <c r="E85" s="32" t="s">
        <v>830</v>
      </c>
      <c r="F85" s="53" t="s">
        <v>831</v>
      </c>
      <c r="G85" s="54" t="s">
        <v>832</v>
      </c>
      <c r="H85" s="48">
        <v>28</v>
      </c>
      <c r="I85" s="59" t="str">
        <f>VLOOKUP(E85,[1]对接情况!$A:$E,5,FALSE)</f>
        <v>片</v>
      </c>
      <c r="J85" s="32" t="s">
        <v>28</v>
      </c>
      <c r="K85" s="3"/>
    </row>
    <row r="86" spans="1:11" ht="27">
      <c r="A86" s="31">
        <v>38</v>
      </c>
      <c r="B86" s="4" t="s">
        <v>833</v>
      </c>
      <c r="C86" s="31" t="s">
        <v>53</v>
      </c>
      <c r="D86" s="4" t="s">
        <v>15</v>
      </c>
      <c r="E86" s="32" t="s">
        <v>834</v>
      </c>
      <c r="F86" s="54" t="s">
        <v>81</v>
      </c>
      <c r="G86" s="54" t="s">
        <v>835</v>
      </c>
      <c r="H86" s="48">
        <v>28</v>
      </c>
      <c r="I86" s="59" t="str">
        <f>VLOOKUP(E86,[1]对接情况!$A:$E,5,FALSE)</f>
        <v>片</v>
      </c>
      <c r="J86" s="32" t="s">
        <v>28</v>
      </c>
      <c r="K86" s="3"/>
    </row>
    <row r="87" spans="1:11" ht="27">
      <c r="A87" s="31">
        <v>39</v>
      </c>
      <c r="B87" s="4" t="s">
        <v>836</v>
      </c>
      <c r="C87" s="31" t="s">
        <v>53</v>
      </c>
      <c r="D87" s="4" t="s">
        <v>15</v>
      </c>
      <c r="E87" s="32" t="s">
        <v>837</v>
      </c>
      <c r="F87" s="54" t="s">
        <v>838</v>
      </c>
      <c r="G87" s="54" t="s">
        <v>839</v>
      </c>
      <c r="H87" s="48">
        <v>14</v>
      </c>
      <c r="I87" s="59" t="str">
        <f>VLOOKUP(E87,[1]对接情况!$A:$E,5,FALSE)</f>
        <v>片</v>
      </c>
      <c r="J87" s="32" t="s">
        <v>28</v>
      </c>
      <c r="K87" s="3"/>
    </row>
    <row r="88" spans="1:11" ht="27">
      <c r="A88" s="31">
        <v>40</v>
      </c>
      <c r="B88" s="29" t="s">
        <v>840</v>
      </c>
      <c r="C88" s="31" t="s">
        <v>53</v>
      </c>
      <c r="D88" s="29" t="s">
        <v>15</v>
      </c>
      <c r="E88" s="57" t="s">
        <v>841</v>
      </c>
      <c r="F88" s="54" t="s">
        <v>842</v>
      </c>
      <c r="G88" s="54" t="s">
        <v>840</v>
      </c>
      <c r="H88" s="48">
        <v>28</v>
      </c>
      <c r="I88" s="59" t="str">
        <f>VLOOKUP(E88,[1]对接情况!$A:$E,5,FALSE)</f>
        <v>粒</v>
      </c>
      <c r="J88" s="32" t="s">
        <v>20</v>
      </c>
      <c r="K88" s="3"/>
    </row>
    <row r="89" spans="1:11" ht="20.100000000000001" customHeight="1">
      <c r="A89" s="149">
        <v>41</v>
      </c>
      <c r="B89" s="149" t="s">
        <v>843</v>
      </c>
      <c r="C89" s="149" t="s">
        <v>24</v>
      </c>
      <c r="D89" s="149" t="s">
        <v>15</v>
      </c>
      <c r="E89" s="32" t="s">
        <v>844</v>
      </c>
      <c r="F89" s="54" t="s">
        <v>845</v>
      </c>
      <c r="G89" s="54" t="s">
        <v>843</v>
      </c>
      <c r="H89" s="53">
        <v>1</v>
      </c>
      <c r="I89" s="59" t="str">
        <f>VLOOKUP(E89,[1]对接情况!$A:$E,5,FALSE)</f>
        <v>支</v>
      </c>
      <c r="J89" s="32" t="s">
        <v>329</v>
      </c>
      <c r="K89" s="3"/>
    </row>
    <row r="90" spans="1:11" ht="20.100000000000001" customHeight="1">
      <c r="A90" s="149"/>
      <c r="B90" s="149"/>
      <c r="C90" s="149"/>
      <c r="D90" s="149"/>
      <c r="E90" s="36" t="s">
        <v>846</v>
      </c>
      <c r="F90" s="54" t="s">
        <v>847</v>
      </c>
      <c r="G90" s="54" t="s">
        <v>18</v>
      </c>
      <c r="H90" s="53">
        <v>1</v>
      </c>
      <c r="I90" s="59" t="str">
        <f>VLOOKUP(E90,[1]对接情况!$A:$E,5,FALSE)</f>
        <v>支</v>
      </c>
      <c r="J90" s="32" t="s">
        <v>20</v>
      </c>
      <c r="K90" s="56" t="s">
        <v>253</v>
      </c>
    </row>
    <row r="91" spans="1:11" ht="45" customHeight="1">
      <c r="A91" s="148">
        <v>42</v>
      </c>
      <c r="B91" s="148" t="s">
        <v>848</v>
      </c>
      <c r="C91" s="148" t="s">
        <v>53</v>
      </c>
      <c r="D91" s="148" t="s">
        <v>15</v>
      </c>
      <c r="E91" s="36" t="s">
        <v>849</v>
      </c>
      <c r="F91" s="54" t="s">
        <v>850</v>
      </c>
      <c r="G91" s="54" t="s">
        <v>848</v>
      </c>
      <c r="H91" s="48">
        <v>14</v>
      </c>
      <c r="I91" s="59" t="str">
        <f>VLOOKUP(E91,[1]对接情况!$A:$E,5,FALSE)</f>
        <v>片</v>
      </c>
      <c r="J91" s="32" t="s">
        <v>20</v>
      </c>
      <c r="K91" s="3"/>
    </row>
    <row r="92" spans="1:11" ht="45" customHeight="1">
      <c r="A92" s="148"/>
      <c r="B92" s="148"/>
      <c r="C92" s="148"/>
      <c r="D92" s="148"/>
      <c r="E92" s="36" t="s">
        <v>851</v>
      </c>
      <c r="F92" s="54" t="s">
        <v>852</v>
      </c>
      <c r="G92" s="54" t="s">
        <v>848</v>
      </c>
      <c r="H92" s="48">
        <v>14</v>
      </c>
      <c r="I92" s="59" t="str">
        <f>VLOOKUP(E92,[1]对接情况!$A:$E,5,FALSE)</f>
        <v>片</v>
      </c>
      <c r="J92" s="32" t="s">
        <v>20</v>
      </c>
      <c r="K92" s="3"/>
    </row>
    <row r="93" spans="1:11" ht="45" customHeight="1">
      <c r="A93" s="150"/>
      <c r="B93" s="150"/>
      <c r="C93" s="150"/>
      <c r="D93" s="150"/>
      <c r="E93" s="36" t="s">
        <v>853</v>
      </c>
      <c r="F93" s="54" t="s">
        <v>854</v>
      </c>
      <c r="G93" s="54" t="s">
        <v>848</v>
      </c>
      <c r="H93" s="48">
        <v>14</v>
      </c>
      <c r="I93" s="59" t="str">
        <f>VLOOKUP(E93,[1]对接情况!$A:$E,5,FALSE)</f>
        <v>片</v>
      </c>
      <c r="J93" s="32" t="s">
        <v>20</v>
      </c>
      <c r="K93" s="3"/>
    </row>
    <row r="94" spans="1:11" ht="27">
      <c r="A94" s="4">
        <v>43</v>
      </c>
      <c r="B94" s="4" t="s">
        <v>855</v>
      </c>
      <c r="C94" s="4" t="s">
        <v>24</v>
      </c>
      <c r="D94" s="4" t="s">
        <v>15</v>
      </c>
      <c r="E94" s="32" t="s">
        <v>856</v>
      </c>
      <c r="F94" s="54" t="s">
        <v>857</v>
      </c>
      <c r="G94" s="47" t="s">
        <v>18</v>
      </c>
      <c r="H94" s="53">
        <v>1</v>
      </c>
      <c r="I94" s="59" t="str">
        <f>VLOOKUP(E94,[1]对接情况!$A:$E,5,FALSE)</f>
        <v>瓶</v>
      </c>
      <c r="J94" s="32" t="s">
        <v>28</v>
      </c>
      <c r="K94" s="3"/>
    </row>
    <row r="95" spans="1:11" ht="27">
      <c r="A95" s="4">
        <v>44</v>
      </c>
      <c r="B95" s="4" t="s">
        <v>858</v>
      </c>
      <c r="C95" s="31" t="s">
        <v>53</v>
      </c>
      <c r="D95" s="4" t="s">
        <v>15</v>
      </c>
      <c r="E95" s="32" t="s">
        <v>859</v>
      </c>
      <c r="F95" s="54" t="s">
        <v>136</v>
      </c>
      <c r="G95" s="47" t="s">
        <v>858</v>
      </c>
      <c r="H95" s="53">
        <v>56</v>
      </c>
      <c r="I95" s="59" t="str">
        <f>VLOOKUP(E95,[1]对接情况!$A:$E,5,FALSE)</f>
        <v>片</v>
      </c>
      <c r="J95" s="32" t="s">
        <v>20</v>
      </c>
      <c r="K95" s="3"/>
    </row>
    <row r="96" spans="1:11" ht="27">
      <c r="A96" s="4">
        <v>45</v>
      </c>
      <c r="B96" s="4" t="s">
        <v>860</v>
      </c>
      <c r="C96" s="4" t="s">
        <v>24</v>
      </c>
      <c r="D96" s="4" t="s">
        <v>15</v>
      </c>
      <c r="E96" s="32" t="s">
        <v>861</v>
      </c>
      <c r="F96" s="54" t="s">
        <v>862</v>
      </c>
      <c r="G96" s="54" t="s">
        <v>863</v>
      </c>
      <c r="H96" s="53">
        <v>1</v>
      </c>
      <c r="I96" s="59" t="str">
        <f>VLOOKUP(E96,[1]对接情况!$A:$E,5,FALSE)</f>
        <v>瓶</v>
      </c>
      <c r="J96" s="32" t="s">
        <v>28</v>
      </c>
      <c r="K96" s="3"/>
    </row>
    <row r="97" spans="1:11" ht="27">
      <c r="A97" s="4">
        <v>46</v>
      </c>
      <c r="B97" s="4" t="s">
        <v>864</v>
      </c>
      <c r="C97" s="31" t="s">
        <v>53</v>
      </c>
      <c r="D97" s="4" t="s">
        <v>15</v>
      </c>
      <c r="E97" s="32" t="s">
        <v>865</v>
      </c>
      <c r="F97" s="54" t="s">
        <v>866</v>
      </c>
      <c r="G97" s="54" t="s">
        <v>867</v>
      </c>
      <c r="H97" s="48">
        <v>30</v>
      </c>
      <c r="I97" s="59" t="str">
        <f>VLOOKUP(E97,[1]对接情况!$A:$E,5,FALSE)</f>
        <v>粒</v>
      </c>
      <c r="J97" s="32" t="s">
        <v>20</v>
      </c>
      <c r="K97" s="3"/>
    </row>
    <row r="98" spans="1:11" ht="27">
      <c r="A98" s="4">
        <v>47</v>
      </c>
      <c r="B98" s="4" t="s">
        <v>868</v>
      </c>
      <c r="C98" s="4" t="s">
        <v>24</v>
      </c>
      <c r="D98" s="4" t="s">
        <v>15</v>
      </c>
      <c r="E98" s="32" t="s">
        <v>869</v>
      </c>
      <c r="F98" s="54" t="s">
        <v>870</v>
      </c>
      <c r="G98" s="54" t="s">
        <v>871</v>
      </c>
      <c r="H98" s="48">
        <v>1</v>
      </c>
      <c r="I98" s="59" t="str">
        <f>VLOOKUP(E98,[1]对接情况!$A:$E,5,FALSE)</f>
        <v>支</v>
      </c>
      <c r="J98" s="32" t="s">
        <v>329</v>
      </c>
      <c r="K98" s="3"/>
    </row>
    <row r="99" spans="1:11" ht="48" customHeight="1">
      <c r="A99" s="147">
        <v>48</v>
      </c>
      <c r="B99" s="147" t="s">
        <v>872</v>
      </c>
      <c r="C99" s="147" t="s">
        <v>24</v>
      </c>
      <c r="D99" s="147" t="s">
        <v>15</v>
      </c>
      <c r="E99" s="32" t="s">
        <v>873</v>
      </c>
      <c r="F99" s="54" t="s">
        <v>874</v>
      </c>
      <c r="G99" s="54" t="s">
        <v>875</v>
      </c>
      <c r="H99" s="48">
        <v>1</v>
      </c>
      <c r="I99" s="59" t="str">
        <f>VLOOKUP(E99,[1]对接情况!$A:$E,5,FALSE)</f>
        <v>支</v>
      </c>
      <c r="J99" s="32" t="s">
        <v>20</v>
      </c>
      <c r="K99" s="3"/>
    </row>
    <row r="100" spans="1:11" ht="48" customHeight="1">
      <c r="A100" s="148"/>
      <c r="B100" s="148"/>
      <c r="C100" s="148"/>
      <c r="D100" s="148"/>
      <c r="E100" s="32" t="s">
        <v>876</v>
      </c>
      <c r="F100" s="54" t="s">
        <v>877</v>
      </c>
      <c r="G100" s="54" t="s">
        <v>875</v>
      </c>
      <c r="H100" s="48">
        <v>1</v>
      </c>
      <c r="I100" s="59" t="str">
        <f>VLOOKUP(E100,[1]对接情况!$A:$E,5,FALSE)</f>
        <v>支</v>
      </c>
      <c r="J100" s="32" t="s">
        <v>20</v>
      </c>
      <c r="K100" s="3"/>
    </row>
    <row r="101" spans="1:11" ht="48" customHeight="1">
      <c r="A101" s="150"/>
      <c r="B101" s="150"/>
      <c r="C101" s="150"/>
      <c r="D101" s="150"/>
      <c r="E101" s="78" t="s">
        <v>878</v>
      </c>
      <c r="F101" s="79" t="s">
        <v>879</v>
      </c>
      <c r="G101" s="78" t="s">
        <v>880</v>
      </c>
      <c r="H101" s="78">
        <v>1</v>
      </c>
      <c r="I101" s="59" t="str">
        <f>VLOOKUP(E101,[1]对接情况!$A:$E,5,FALSE)</f>
        <v>支</v>
      </c>
      <c r="J101" s="78" t="s">
        <v>20</v>
      </c>
      <c r="K101" s="3" t="s">
        <v>811</v>
      </c>
    </row>
    <row r="102" spans="1:11" ht="40.5">
      <c r="A102" s="4">
        <v>49</v>
      </c>
      <c r="B102" s="4" t="s">
        <v>881</v>
      </c>
      <c r="C102" s="4" t="s">
        <v>24</v>
      </c>
      <c r="D102" s="4" t="s">
        <v>15</v>
      </c>
      <c r="E102" s="32" t="s">
        <v>882</v>
      </c>
      <c r="F102" s="54" t="s">
        <v>883</v>
      </c>
      <c r="G102" s="54" t="s">
        <v>875</v>
      </c>
      <c r="H102" s="48">
        <v>1</v>
      </c>
      <c r="I102" s="59" t="str">
        <f>VLOOKUP(E102,[1]对接情况!$A:$E,5,FALSE)</f>
        <v>瓶</v>
      </c>
      <c r="J102" s="32" t="s">
        <v>20</v>
      </c>
      <c r="K102" s="3"/>
    </row>
    <row r="103" spans="1:11" ht="27">
      <c r="A103" s="4">
        <v>50</v>
      </c>
      <c r="B103" s="4" t="s">
        <v>884</v>
      </c>
      <c r="C103" s="4" t="s">
        <v>24</v>
      </c>
      <c r="D103" s="4" t="s">
        <v>15</v>
      </c>
      <c r="E103" s="32" t="s">
        <v>885</v>
      </c>
      <c r="F103" s="54" t="s">
        <v>886</v>
      </c>
      <c r="G103" s="54" t="s">
        <v>887</v>
      </c>
      <c r="H103" s="48">
        <v>1</v>
      </c>
      <c r="I103" s="59" t="str">
        <f>VLOOKUP(E103,[1]对接情况!$A:$E,5,FALSE)</f>
        <v>支</v>
      </c>
      <c r="J103" s="32" t="s">
        <v>329</v>
      </c>
      <c r="K103" s="3"/>
    </row>
    <row r="104" spans="1:11" ht="39" customHeight="1">
      <c r="A104" s="88" t="s">
        <v>370</v>
      </c>
      <c r="B104" s="95"/>
      <c r="C104" s="95"/>
      <c r="D104" s="95"/>
      <c r="E104" s="95"/>
      <c r="F104" s="95"/>
      <c r="G104" s="95"/>
      <c r="H104" s="95"/>
      <c r="I104" s="59"/>
      <c r="J104" s="95"/>
      <c r="K104" s="104"/>
    </row>
    <row r="105" spans="1:11" ht="35.1" customHeight="1">
      <c r="A105" s="149">
        <v>51</v>
      </c>
      <c r="B105" s="149" t="s">
        <v>13</v>
      </c>
      <c r="C105" s="149" t="s">
        <v>14</v>
      </c>
      <c r="D105" s="149" t="s">
        <v>15</v>
      </c>
      <c r="E105" s="4" t="s">
        <v>888</v>
      </c>
      <c r="F105" s="54" t="s">
        <v>378</v>
      </c>
      <c r="G105" s="54" t="s">
        <v>889</v>
      </c>
      <c r="H105" s="48">
        <v>28</v>
      </c>
      <c r="I105" s="59" t="str">
        <f>VLOOKUP(E105,[1]对接情况!$A:$E,5,FALSE)</f>
        <v>片</v>
      </c>
      <c r="J105" s="32" t="s">
        <v>20</v>
      </c>
      <c r="K105" s="3"/>
    </row>
    <row r="106" spans="1:11" ht="35.1" customHeight="1">
      <c r="A106" s="149"/>
      <c r="B106" s="149"/>
      <c r="C106" s="149"/>
      <c r="D106" s="149"/>
      <c r="E106" s="4" t="s">
        <v>890</v>
      </c>
      <c r="F106" s="54" t="s">
        <v>378</v>
      </c>
      <c r="G106" s="54" t="s">
        <v>889</v>
      </c>
      <c r="H106" s="48">
        <v>14</v>
      </c>
      <c r="I106" s="59" t="str">
        <f>VLOOKUP(E106,[1]对接情况!$A:$E,5,FALSE)</f>
        <v>片</v>
      </c>
      <c r="J106" s="32" t="s">
        <v>20</v>
      </c>
      <c r="K106" s="3"/>
    </row>
    <row r="107" spans="1:11" ht="34.5" customHeight="1">
      <c r="A107" s="149"/>
      <c r="B107" s="149"/>
      <c r="C107" s="149"/>
      <c r="D107" s="149"/>
      <c r="E107" s="33" t="s">
        <v>891</v>
      </c>
      <c r="F107" s="33" t="s">
        <v>892</v>
      </c>
      <c r="G107" s="33" t="s">
        <v>18</v>
      </c>
      <c r="H107" s="33">
        <v>14</v>
      </c>
      <c r="I107" s="59" t="str">
        <f>VLOOKUP(E107,[1]对接情况!$A:$E,5,FALSE)</f>
        <v>片</v>
      </c>
      <c r="J107" s="33" t="s">
        <v>20</v>
      </c>
      <c r="K107" s="3" t="s">
        <v>164</v>
      </c>
    </row>
    <row r="108" spans="1:11" ht="34.5" customHeight="1">
      <c r="A108" s="149"/>
      <c r="B108" s="149"/>
      <c r="C108" s="149"/>
      <c r="D108" s="149"/>
      <c r="E108" s="33" t="s">
        <v>893</v>
      </c>
      <c r="F108" s="33" t="s">
        <v>892</v>
      </c>
      <c r="G108" s="33" t="s">
        <v>18</v>
      </c>
      <c r="H108" s="33">
        <v>28</v>
      </c>
      <c r="I108" s="59" t="str">
        <f>VLOOKUP(E108,[1]对接情况!$A:$E,5,FALSE)</f>
        <v>片</v>
      </c>
      <c r="J108" s="33" t="s">
        <v>20</v>
      </c>
      <c r="K108" s="3" t="s">
        <v>164</v>
      </c>
    </row>
    <row r="109" spans="1:11" ht="34.5" customHeight="1">
      <c r="A109" s="149"/>
      <c r="B109" s="149"/>
      <c r="C109" s="149"/>
      <c r="D109" s="149"/>
      <c r="E109" s="33" t="s">
        <v>894</v>
      </c>
      <c r="F109" s="33" t="s">
        <v>892</v>
      </c>
      <c r="G109" s="33" t="s">
        <v>18</v>
      </c>
      <c r="H109" s="33">
        <v>14</v>
      </c>
      <c r="I109" s="59" t="str">
        <f>VLOOKUP(E109,[1]对接情况!$A:$E,5,FALSE)</f>
        <v>片</v>
      </c>
      <c r="J109" s="33" t="s">
        <v>20</v>
      </c>
      <c r="K109" s="3" t="s">
        <v>164</v>
      </c>
    </row>
    <row r="110" spans="1:11" ht="34.5" customHeight="1">
      <c r="A110" s="149"/>
      <c r="B110" s="149"/>
      <c r="C110" s="149"/>
      <c r="D110" s="149"/>
      <c r="E110" s="33" t="s">
        <v>895</v>
      </c>
      <c r="F110" s="33" t="s">
        <v>892</v>
      </c>
      <c r="G110" s="33" t="s">
        <v>18</v>
      </c>
      <c r="H110" s="33">
        <v>28</v>
      </c>
      <c r="I110" s="59" t="str">
        <f>VLOOKUP(E110,[1]对接情况!$A:$E,5,FALSE)</f>
        <v>片</v>
      </c>
      <c r="J110" s="33" t="s">
        <v>20</v>
      </c>
      <c r="K110" s="3" t="s">
        <v>164</v>
      </c>
    </row>
    <row r="111" spans="1:11" ht="34.5" customHeight="1">
      <c r="A111" s="149"/>
      <c r="B111" s="149"/>
      <c r="C111" s="149"/>
      <c r="D111" s="149"/>
      <c r="E111" s="33" t="s">
        <v>896</v>
      </c>
      <c r="F111" s="33" t="s">
        <v>892</v>
      </c>
      <c r="G111" s="33" t="s">
        <v>18</v>
      </c>
      <c r="H111" s="33">
        <v>14</v>
      </c>
      <c r="I111" s="59" t="str">
        <f>VLOOKUP(E111,[1]对接情况!$A:$E,5,FALSE)</f>
        <v>片</v>
      </c>
      <c r="J111" s="33" t="s">
        <v>20</v>
      </c>
      <c r="K111" s="3" t="s">
        <v>164</v>
      </c>
    </row>
    <row r="112" spans="1:11" ht="34.5" customHeight="1">
      <c r="A112" s="149"/>
      <c r="B112" s="149"/>
      <c r="C112" s="149"/>
      <c r="D112" s="149"/>
      <c r="E112" s="38" t="s">
        <v>897</v>
      </c>
      <c r="F112" s="38" t="s">
        <v>17</v>
      </c>
      <c r="G112" s="37" t="s">
        <v>18</v>
      </c>
      <c r="H112" s="37">
        <v>14</v>
      </c>
      <c r="I112" s="59" t="str">
        <f>VLOOKUP(E112,[1]对接情况!$A:$E,5,FALSE)</f>
        <v>片</v>
      </c>
      <c r="J112" s="37" t="s">
        <v>20</v>
      </c>
      <c r="K112" s="3" t="s">
        <v>898</v>
      </c>
    </row>
    <row r="113" spans="1:11" ht="34.5" customHeight="1">
      <c r="A113" s="149"/>
      <c r="B113" s="149"/>
      <c r="C113" s="149"/>
      <c r="D113" s="149"/>
      <c r="E113" s="38" t="s">
        <v>899</v>
      </c>
      <c r="F113" s="38" t="s">
        <v>17</v>
      </c>
      <c r="G113" s="37" t="s">
        <v>18</v>
      </c>
      <c r="H113" s="37">
        <v>28</v>
      </c>
      <c r="I113" s="59" t="str">
        <f>VLOOKUP(E113,[1]对接情况!$A:$E,5,FALSE)</f>
        <v>片</v>
      </c>
      <c r="J113" s="37" t="s">
        <v>20</v>
      </c>
      <c r="K113" s="3" t="s">
        <v>898</v>
      </c>
    </row>
    <row r="114" spans="1:11" ht="34.5" customHeight="1">
      <c r="A114" s="149"/>
      <c r="B114" s="149"/>
      <c r="C114" s="149"/>
      <c r="D114" s="149"/>
      <c r="E114" s="77" t="s">
        <v>900</v>
      </c>
      <c r="F114" s="76" t="s">
        <v>901</v>
      </c>
      <c r="G114" s="77" t="s">
        <v>18</v>
      </c>
      <c r="H114" s="77">
        <v>10</v>
      </c>
      <c r="I114" s="59" t="str">
        <f>VLOOKUP(E114,[1]对接情况!$A:$E,5,FALSE)</f>
        <v>片</v>
      </c>
      <c r="J114" s="77" t="s">
        <v>20</v>
      </c>
      <c r="K114" s="3" t="s">
        <v>181</v>
      </c>
    </row>
    <row r="115" spans="1:11" ht="34.5" customHeight="1">
      <c r="A115" s="149"/>
      <c r="B115" s="149"/>
      <c r="C115" s="149"/>
      <c r="D115" s="149"/>
      <c r="E115" s="78" t="s">
        <v>902</v>
      </c>
      <c r="F115" s="79" t="s">
        <v>901</v>
      </c>
      <c r="G115" s="78" t="s">
        <v>18</v>
      </c>
      <c r="H115" s="78">
        <v>30</v>
      </c>
      <c r="I115" s="59" t="str">
        <f>VLOOKUP(E115,[1]对接情况!$A:$E,5,FALSE)</f>
        <v>片</v>
      </c>
      <c r="J115" s="78" t="s">
        <v>20</v>
      </c>
      <c r="K115" s="3" t="s">
        <v>549</v>
      </c>
    </row>
    <row r="116" spans="1:11" ht="34.5" customHeight="1">
      <c r="A116" s="149"/>
      <c r="B116" s="149"/>
      <c r="C116" s="149"/>
      <c r="D116" s="149"/>
      <c r="E116" s="78" t="s">
        <v>16</v>
      </c>
      <c r="F116" s="109" t="s">
        <v>903</v>
      </c>
      <c r="G116" s="3" t="s">
        <v>18</v>
      </c>
      <c r="H116" s="3">
        <v>14</v>
      </c>
      <c r="I116" s="3" t="s">
        <v>19</v>
      </c>
      <c r="J116" s="3" t="s">
        <v>20</v>
      </c>
      <c r="K116" s="111" t="s">
        <v>22</v>
      </c>
    </row>
    <row r="117" spans="1:11" ht="39" customHeight="1">
      <c r="A117" s="88" t="s">
        <v>375</v>
      </c>
      <c r="B117" s="95"/>
      <c r="C117" s="95"/>
      <c r="D117" s="95"/>
      <c r="E117" s="95"/>
      <c r="F117" s="95"/>
      <c r="G117" s="95"/>
      <c r="H117" s="95"/>
      <c r="I117" s="59"/>
      <c r="J117" s="95"/>
      <c r="K117" s="104"/>
    </row>
    <row r="118" spans="1:11" ht="17.25" customHeight="1">
      <c r="A118" s="151">
        <v>52</v>
      </c>
      <c r="B118" s="151" t="s">
        <v>904</v>
      </c>
      <c r="C118" s="151" t="s">
        <v>582</v>
      </c>
      <c r="D118" s="147" t="s">
        <v>15</v>
      </c>
      <c r="E118" s="44" t="s">
        <v>905</v>
      </c>
      <c r="F118" s="7" t="s">
        <v>394</v>
      </c>
      <c r="G118" s="44" t="s">
        <v>18</v>
      </c>
      <c r="H118" s="55">
        <v>14</v>
      </c>
      <c r="I118" s="59" t="str">
        <f>VLOOKUP(E118,[1]对接情况!$A:$E,5,FALSE)</f>
        <v>粒</v>
      </c>
      <c r="J118" s="44" t="s">
        <v>20</v>
      </c>
      <c r="K118" s="106"/>
    </row>
    <row r="119" spans="1:11" ht="17.25" customHeight="1">
      <c r="A119" s="152"/>
      <c r="B119" s="152"/>
      <c r="C119" s="152"/>
      <c r="D119" s="148"/>
      <c r="E119" s="44" t="s">
        <v>906</v>
      </c>
      <c r="F119" s="7" t="s">
        <v>200</v>
      </c>
      <c r="G119" s="44" t="s">
        <v>18</v>
      </c>
      <c r="H119" s="55">
        <v>56</v>
      </c>
      <c r="I119" s="59" t="str">
        <f>VLOOKUP(E119,[1]对接情况!$A:$E,5,FALSE)</f>
        <v>粒</v>
      </c>
      <c r="J119" s="44" t="s">
        <v>20</v>
      </c>
      <c r="K119" s="106"/>
    </row>
    <row r="120" spans="1:11" ht="17.25" customHeight="1">
      <c r="A120" s="152"/>
      <c r="B120" s="152"/>
      <c r="C120" s="152"/>
      <c r="D120" s="148"/>
      <c r="E120" s="44" t="s">
        <v>907</v>
      </c>
      <c r="F120" s="7" t="s">
        <v>200</v>
      </c>
      <c r="G120" s="44" t="s">
        <v>18</v>
      </c>
      <c r="H120" s="55">
        <v>56</v>
      </c>
      <c r="I120" s="59" t="str">
        <f>VLOOKUP(E120,[1]对接情况!$A:$E,5,FALSE)</f>
        <v>粒</v>
      </c>
      <c r="J120" s="44" t="s">
        <v>20</v>
      </c>
      <c r="K120" s="106" t="s">
        <v>51</v>
      </c>
    </row>
    <row r="121" spans="1:11" ht="17.25" customHeight="1">
      <c r="A121" s="157"/>
      <c r="B121" s="157"/>
      <c r="C121" s="157"/>
      <c r="D121" s="150"/>
      <c r="E121" s="77" t="s">
        <v>908</v>
      </c>
      <c r="F121" s="76" t="s">
        <v>200</v>
      </c>
      <c r="G121" s="77" t="s">
        <v>18</v>
      </c>
      <c r="H121" s="77">
        <v>60</v>
      </c>
      <c r="I121" s="59" t="str">
        <f>VLOOKUP(E121,[1]对接情况!$A:$E,5,FALSE)</f>
        <v>粒</v>
      </c>
      <c r="J121" s="77" t="s">
        <v>20</v>
      </c>
      <c r="K121" s="106" t="s">
        <v>909</v>
      </c>
    </row>
    <row r="122" spans="1:11" ht="27">
      <c r="A122" s="3">
        <v>53</v>
      </c>
      <c r="B122" s="60" t="s">
        <v>910</v>
      </c>
      <c r="C122" s="44" t="s">
        <v>24</v>
      </c>
      <c r="D122" s="60" t="s">
        <v>15</v>
      </c>
      <c r="E122" s="44" t="s">
        <v>911</v>
      </c>
      <c r="F122" s="7" t="s">
        <v>912</v>
      </c>
      <c r="G122" s="44" t="s">
        <v>913</v>
      </c>
      <c r="H122" s="55">
        <v>1</v>
      </c>
      <c r="I122" s="59" t="str">
        <f>VLOOKUP(E122,[1]对接情况!$A:$E,5,FALSE)</f>
        <v>支</v>
      </c>
      <c r="J122" s="44" t="s">
        <v>329</v>
      </c>
      <c r="K122" s="106"/>
    </row>
    <row r="123" spans="1:11" ht="27">
      <c r="A123" s="3">
        <v>54</v>
      </c>
      <c r="B123" s="60" t="s">
        <v>914</v>
      </c>
      <c r="C123" s="44" t="s">
        <v>24</v>
      </c>
      <c r="D123" s="60" t="s">
        <v>15</v>
      </c>
      <c r="E123" s="44" t="s">
        <v>915</v>
      </c>
      <c r="F123" s="7" t="s">
        <v>916</v>
      </c>
      <c r="G123" s="44" t="s">
        <v>917</v>
      </c>
      <c r="H123" s="55">
        <v>1</v>
      </c>
      <c r="I123" s="59" t="str">
        <f>VLOOKUP(E123,[1]对接情况!$A:$E,5,FALSE)</f>
        <v>瓶</v>
      </c>
      <c r="J123" s="44" t="s">
        <v>28</v>
      </c>
      <c r="K123" s="106"/>
    </row>
    <row r="124" spans="1:11" ht="27">
      <c r="A124" s="3">
        <v>55</v>
      </c>
      <c r="B124" s="60" t="s">
        <v>918</v>
      </c>
      <c r="C124" s="62" t="s">
        <v>919</v>
      </c>
      <c r="D124" s="60" t="s">
        <v>15</v>
      </c>
      <c r="E124" s="44" t="s">
        <v>920</v>
      </c>
      <c r="F124" s="7" t="s">
        <v>921</v>
      </c>
      <c r="G124" s="3" t="s">
        <v>18</v>
      </c>
      <c r="H124" s="55">
        <v>1</v>
      </c>
      <c r="I124" s="59" t="str">
        <f>VLOOKUP(E124,[1]对接情况!$A:$E,5,FALSE)</f>
        <v>瓶</v>
      </c>
      <c r="J124" s="44" t="s">
        <v>20</v>
      </c>
      <c r="K124" s="106"/>
    </row>
    <row r="125" spans="1:11" ht="27">
      <c r="A125" s="3">
        <v>56</v>
      </c>
      <c r="B125" s="60" t="s">
        <v>922</v>
      </c>
      <c r="C125" s="62" t="s">
        <v>923</v>
      </c>
      <c r="D125" s="60" t="s">
        <v>15</v>
      </c>
      <c r="E125" s="44" t="s">
        <v>924</v>
      </c>
      <c r="F125" s="7" t="s">
        <v>925</v>
      </c>
      <c r="G125" s="44" t="s">
        <v>926</v>
      </c>
      <c r="H125" s="55">
        <v>1</v>
      </c>
      <c r="I125" s="59" t="str">
        <f>VLOOKUP(E125,[1]对接情况!$A:$E,5,FALSE)</f>
        <v>瓶</v>
      </c>
      <c r="J125" s="44" t="s">
        <v>20</v>
      </c>
      <c r="K125" s="106"/>
    </row>
    <row r="126" spans="1:11" ht="17.25" customHeight="1">
      <c r="A126" s="156">
        <v>57</v>
      </c>
      <c r="B126" s="170" t="s">
        <v>927</v>
      </c>
      <c r="C126" s="177" t="s">
        <v>24</v>
      </c>
      <c r="D126" s="171" t="s">
        <v>15</v>
      </c>
      <c r="E126" s="44" t="s">
        <v>928</v>
      </c>
      <c r="F126" s="7" t="s">
        <v>929</v>
      </c>
      <c r="G126" s="3" t="s">
        <v>18</v>
      </c>
      <c r="H126" s="55">
        <v>1</v>
      </c>
      <c r="I126" s="59" t="str">
        <f>VLOOKUP(E126,[1]对接情况!$A:$E,5,FALSE)</f>
        <v>支</v>
      </c>
      <c r="J126" s="44" t="s">
        <v>329</v>
      </c>
      <c r="K126" s="106"/>
    </row>
    <row r="127" spans="1:11" ht="17.25" customHeight="1">
      <c r="A127" s="156"/>
      <c r="B127" s="170"/>
      <c r="C127" s="177"/>
      <c r="D127" s="183"/>
      <c r="E127" s="44" t="s">
        <v>930</v>
      </c>
      <c r="F127" s="7" t="s">
        <v>931</v>
      </c>
      <c r="G127" s="3" t="s">
        <v>18</v>
      </c>
      <c r="H127" s="55">
        <v>1</v>
      </c>
      <c r="I127" s="59" t="str">
        <f>VLOOKUP(E127,[1]对接情况!$A:$E,5,FALSE)</f>
        <v>支</v>
      </c>
      <c r="J127" s="44" t="s">
        <v>329</v>
      </c>
      <c r="K127" s="106"/>
    </row>
    <row r="128" spans="1:11" ht="17.25" customHeight="1">
      <c r="A128" s="156"/>
      <c r="B128" s="170"/>
      <c r="C128" s="177"/>
      <c r="D128" s="172"/>
      <c r="E128" s="44" t="s">
        <v>932</v>
      </c>
      <c r="F128" s="44" t="s">
        <v>931</v>
      </c>
      <c r="G128" s="44" t="s">
        <v>18</v>
      </c>
      <c r="H128" s="44">
        <v>1</v>
      </c>
      <c r="I128" s="59" t="str">
        <f>VLOOKUP(E128,[1]对接情况!$A:$E,5,FALSE)</f>
        <v>支</v>
      </c>
      <c r="J128" s="44" t="s">
        <v>20</v>
      </c>
      <c r="K128" s="112" t="s">
        <v>189</v>
      </c>
    </row>
    <row r="129" spans="1:256" ht="27">
      <c r="A129" s="3">
        <v>58</v>
      </c>
      <c r="B129" s="60" t="s">
        <v>933</v>
      </c>
      <c r="C129" s="44" t="s">
        <v>24</v>
      </c>
      <c r="D129" s="60" t="s">
        <v>15</v>
      </c>
      <c r="E129" s="44" t="s">
        <v>934</v>
      </c>
      <c r="F129" s="7" t="s">
        <v>935</v>
      </c>
      <c r="G129" s="44" t="s">
        <v>936</v>
      </c>
      <c r="H129" s="55">
        <v>1</v>
      </c>
      <c r="I129" s="59" t="str">
        <f>VLOOKUP(E129,[1]对接情况!$A:$E,5,FALSE)</f>
        <v>瓶</v>
      </c>
      <c r="J129" s="44" t="s">
        <v>28</v>
      </c>
      <c r="K129" s="106"/>
    </row>
    <row r="130" spans="1:256" ht="27">
      <c r="A130" s="3">
        <v>59</v>
      </c>
      <c r="B130" s="60" t="s">
        <v>937</v>
      </c>
      <c r="C130" s="44" t="s">
        <v>24</v>
      </c>
      <c r="D130" s="60" t="s">
        <v>15</v>
      </c>
      <c r="E130" s="44" t="s">
        <v>938</v>
      </c>
      <c r="F130" s="7" t="s">
        <v>939</v>
      </c>
      <c r="G130" s="44" t="s">
        <v>940</v>
      </c>
      <c r="H130" s="55">
        <v>1</v>
      </c>
      <c r="I130" s="59" t="str">
        <f>VLOOKUP(E130,[1]对接情况!$A:$E,5,FALSE)</f>
        <v>瓶</v>
      </c>
      <c r="J130" s="44" t="s">
        <v>28</v>
      </c>
      <c r="K130" s="106"/>
    </row>
    <row r="131" spans="1:256" ht="27">
      <c r="A131" s="3">
        <v>60</v>
      </c>
      <c r="B131" s="60" t="s">
        <v>941</v>
      </c>
      <c r="C131" s="44" t="s">
        <v>24</v>
      </c>
      <c r="D131" s="60" t="s">
        <v>15</v>
      </c>
      <c r="E131" s="44" t="s">
        <v>942</v>
      </c>
      <c r="F131" s="7" t="s">
        <v>378</v>
      </c>
      <c r="G131" s="44" t="s">
        <v>943</v>
      </c>
      <c r="H131" s="55">
        <v>1</v>
      </c>
      <c r="I131" s="59" t="str">
        <f>VLOOKUP(E131,[1]对接情况!$A:$E,5,FALSE)</f>
        <v>瓶</v>
      </c>
      <c r="J131" s="44" t="s">
        <v>28</v>
      </c>
      <c r="K131" s="106"/>
    </row>
    <row r="132" spans="1:256" ht="40.5">
      <c r="A132" s="3">
        <v>61</v>
      </c>
      <c r="B132" s="61" t="s">
        <v>944</v>
      </c>
      <c r="C132" s="64" t="s">
        <v>14</v>
      </c>
      <c r="D132" s="61" t="s">
        <v>15</v>
      </c>
      <c r="E132" s="44" t="s">
        <v>945</v>
      </c>
      <c r="F132" s="7" t="s">
        <v>946</v>
      </c>
      <c r="G132" s="44" t="s">
        <v>18</v>
      </c>
      <c r="H132" s="55">
        <v>30</v>
      </c>
      <c r="I132" s="59" t="str">
        <f>VLOOKUP(E132,[1]对接情况!$A:$E,5,FALSE)</f>
        <v>片</v>
      </c>
      <c r="J132" s="44" t="s">
        <v>28</v>
      </c>
      <c r="K132" s="106"/>
    </row>
    <row r="133" spans="1:256" ht="14.25">
      <c r="A133" s="189">
        <v>62</v>
      </c>
      <c r="B133" s="170" t="s">
        <v>947</v>
      </c>
      <c r="C133" s="177" t="s">
        <v>14</v>
      </c>
      <c r="D133" s="170" t="s">
        <v>15</v>
      </c>
      <c r="E133" s="113" t="s">
        <v>948</v>
      </c>
      <c r="F133" s="7" t="s">
        <v>59</v>
      </c>
      <c r="G133" s="44" t="s">
        <v>18</v>
      </c>
      <c r="H133" s="55">
        <v>35</v>
      </c>
      <c r="I133" s="59" t="str">
        <f>VLOOKUP(E133,[1]对接情况!$A:$E,5,FALSE)</f>
        <v>片</v>
      </c>
      <c r="J133" s="44" t="s">
        <v>28</v>
      </c>
      <c r="K133" s="106" t="s">
        <v>949</v>
      </c>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c r="BM133" s="71"/>
      <c r="BN133" s="71"/>
      <c r="BO133" s="71"/>
      <c r="BP133" s="71"/>
      <c r="BQ133" s="71"/>
      <c r="BR133" s="71"/>
      <c r="BS133" s="71"/>
      <c r="BT133" s="71"/>
      <c r="BU133" s="71"/>
      <c r="BV133" s="71"/>
      <c r="BW133" s="71"/>
      <c r="BX133" s="71"/>
      <c r="BY133" s="71"/>
      <c r="BZ133" s="71"/>
      <c r="CA133" s="71"/>
      <c r="CB133" s="71"/>
      <c r="CC133" s="71"/>
      <c r="CD133" s="71"/>
      <c r="CE133" s="71"/>
      <c r="CF133" s="71"/>
      <c r="CG133" s="71"/>
      <c r="CH133" s="71"/>
      <c r="CI133" s="71"/>
      <c r="CJ133" s="71"/>
      <c r="CK133" s="71"/>
      <c r="CL133" s="71"/>
      <c r="CM133" s="71"/>
      <c r="CN133" s="71"/>
      <c r="CO133" s="71"/>
      <c r="CP133" s="71"/>
      <c r="CQ133" s="71"/>
      <c r="CR133" s="71"/>
      <c r="CS133" s="71"/>
      <c r="CT133" s="71"/>
      <c r="CU133" s="71"/>
      <c r="CV133" s="71"/>
      <c r="CW133" s="71"/>
      <c r="CX133" s="71"/>
      <c r="CY133" s="71"/>
      <c r="CZ133" s="71"/>
      <c r="DA133" s="71"/>
      <c r="DB133" s="71"/>
      <c r="DC133" s="71"/>
      <c r="DD133" s="71"/>
      <c r="DE133" s="71"/>
      <c r="DF133" s="71"/>
      <c r="DG133" s="71"/>
      <c r="DH133" s="71"/>
      <c r="DI133" s="71"/>
      <c r="DJ133" s="71"/>
      <c r="DK133" s="71"/>
      <c r="DL133" s="71"/>
      <c r="DM133" s="71"/>
      <c r="DN133" s="71"/>
      <c r="DO133" s="71"/>
      <c r="DP133" s="71"/>
      <c r="DQ133" s="71"/>
      <c r="DR133" s="71"/>
      <c r="DS133" s="71"/>
      <c r="DT133" s="71"/>
      <c r="DU133" s="71"/>
      <c r="DV133" s="71"/>
      <c r="DW133" s="71"/>
      <c r="DX133" s="71"/>
      <c r="DY133" s="71"/>
      <c r="DZ133" s="71"/>
      <c r="EA133" s="71"/>
      <c r="EB133" s="71"/>
      <c r="EC133" s="71"/>
      <c r="ED133" s="71"/>
      <c r="EE133" s="71"/>
      <c r="EF133" s="71"/>
      <c r="EG133" s="71"/>
      <c r="EH133" s="71"/>
      <c r="EI133" s="71"/>
      <c r="EJ133" s="71"/>
      <c r="EK133" s="71"/>
      <c r="EL133" s="71"/>
      <c r="EM133" s="71"/>
      <c r="EN133" s="71"/>
      <c r="EO133" s="71"/>
      <c r="EP133" s="71"/>
      <c r="EQ133" s="71"/>
      <c r="ER133" s="71"/>
      <c r="ES133" s="71"/>
      <c r="ET133" s="71"/>
      <c r="EU133" s="71"/>
      <c r="EV133" s="71"/>
      <c r="EW133" s="71"/>
      <c r="EX133" s="71"/>
      <c r="EY133" s="71"/>
      <c r="EZ133" s="71"/>
      <c r="FA133" s="71"/>
      <c r="FB133" s="71"/>
      <c r="FC133" s="71"/>
      <c r="FD133" s="71"/>
      <c r="FE133" s="71"/>
      <c r="FF133" s="71"/>
      <c r="FG133" s="71"/>
      <c r="FH133" s="71"/>
      <c r="FI133" s="71"/>
      <c r="FJ133" s="71"/>
      <c r="FK133" s="71"/>
      <c r="FL133" s="71"/>
      <c r="FM133" s="71"/>
      <c r="FN133" s="71"/>
      <c r="FO133" s="71"/>
      <c r="FP133" s="71"/>
      <c r="FQ133" s="71"/>
      <c r="FR133" s="71"/>
      <c r="FS133" s="71"/>
      <c r="FT133" s="71"/>
      <c r="FU133" s="71"/>
      <c r="FV133" s="71"/>
      <c r="FW133" s="71"/>
      <c r="FX133" s="71"/>
      <c r="FY133" s="71"/>
      <c r="FZ133" s="71"/>
      <c r="GA133" s="71"/>
      <c r="GB133" s="71"/>
      <c r="GC133" s="71"/>
      <c r="GD133" s="71"/>
      <c r="GE133" s="71"/>
      <c r="GF133" s="71"/>
      <c r="GG133" s="71"/>
      <c r="GH133" s="71"/>
      <c r="GI133" s="71"/>
      <c r="GJ133" s="71"/>
      <c r="GK133" s="71"/>
      <c r="GL133" s="71"/>
      <c r="GM133" s="71"/>
      <c r="GN133" s="71"/>
      <c r="GO133" s="71"/>
      <c r="GP133" s="71"/>
      <c r="GQ133" s="71"/>
      <c r="GR133" s="71"/>
      <c r="GS133" s="71"/>
      <c r="GT133" s="71"/>
      <c r="GU133" s="71"/>
      <c r="GV133" s="71"/>
      <c r="GW133" s="71"/>
      <c r="GX133" s="71"/>
      <c r="GY133" s="71"/>
      <c r="GZ133" s="71"/>
      <c r="HA133" s="71"/>
      <c r="HB133" s="71"/>
      <c r="HC133" s="71"/>
      <c r="HD133" s="71"/>
      <c r="HE133" s="71"/>
      <c r="HF133" s="71"/>
      <c r="HG133" s="71"/>
      <c r="HH133" s="71"/>
      <c r="HI133" s="71"/>
      <c r="HJ133" s="71"/>
      <c r="HK133" s="71"/>
      <c r="HL133" s="71"/>
      <c r="HM133" s="71"/>
      <c r="HN133" s="71"/>
      <c r="HO133" s="71"/>
      <c r="HP133" s="71"/>
      <c r="HQ133" s="71"/>
      <c r="HR133" s="71"/>
      <c r="HS133" s="71"/>
      <c r="HT133" s="71"/>
      <c r="HU133" s="71"/>
      <c r="HV133" s="71"/>
      <c r="HW133" s="71"/>
      <c r="HX133" s="71"/>
      <c r="HY133" s="71"/>
      <c r="HZ133" s="71"/>
      <c r="IA133" s="71"/>
      <c r="IB133" s="71"/>
      <c r="IC133" s="71"/>
      <c r="ID133" s="71"/>
      <c r="IE133" s="71"/>
      <c r="IF133" s="71"/>
      <c r="IG133" s="71"/>
      <c r="IH133" s="71"/>
      <c r="II133" s="71"/>
      <c r="IJ133" s="71"/>
      <c r="IK133" s="71"/>
      <c r="IL133" s="71"/>
      <c r="IM133" s="71"/>
      <c r="IN133" s="71"/>
      <c r="IO133" s="71"/>
      <c r="IP133" s="71"/>
      <c r="IQ133" s="71"/>
      <c r="IR133" s="71"/>
      <c r="IS133" s="71"/>
      <c r="IT133" s="71"/>
      <c r="IU133" s="71"/>
      <c r="IV133" s="71"/>
    </row>
    <row r="134" spans="1:256" ht="13.5">
      <c r="A134" s="190"/>
      <c r="B134" s="170"/>
      <c r="C134" s="177"/>
      <c r="D134" s="170"/>
      <c r="E134" s="113" t="s">
        <v>950</v>
      </c>
      <c r="F134" s="7" t="s">
        <v>357</v>
      </c>
      <c r="G134" s="3" t="s">
        <v>18</v>
      </c>
      <c r="H134" s="55">
        <v>35</v>
      </c>
      <c r="I134" s="59" t="str">
        <f>VLOOKUP(E134,[1]对接情况!$A:$E,5,FALSE)</f>
        <v>片</v>
      </c>
      <c r="J134" s="44" t="s">
        <v>28</v>
      </c>
      <c r="K134" s="106" t="s">
        <v>949</v>
      </c>
    </row>
    <row r="135" spans="1:256" ht="17.25" customHeight="1">
      <c r="A135" s="151">
        <v>63</v>
      </c>
      <c r="B135" s="151" t="s">
        <v>951</v>
      </c>
      <c r="C135" s="151" t="s">
        <v>14</v>
      </c>
      <c r="D135" s="147" t="s">
        <v>15</v>
      </c>
      <c r="E135" s="44" t="s">
        <v>952</v>
      </c>
      <c r="F135" s="7" t="s">
        <v>953</v>
      </c>
      <c r="G135" s="44" t="s">
        <v>954</v>
      </c>
      <c r="H135" s="55">
        <v>27</v>
      </c>
      <c r="I135" s="59" t="str">
        <f>VLOOKUP(E135,[1]对接情况!$A:$E,5,FALSE)</f>
        <v>片</v>
      </c>
      <c r="J135" s="44" t="s">
        <v>20</v>
      </c>
      <c r="K135" s="106"/>
    </row>
    <row r="136" spans="1:256" ht="17.25" customHeight="1">
      <c r="A136" s="152"/>
      <c r="B136" s="152"/>
      <c r="C136" s="152"/>
      <c r="D136" s="148"/>
      <c r="E136" s="44" t="s">
        <v>955</v>
      </c>
      <c r="F136" s="7" t="s">
        <v>266</v>
      </c>
      <c r="G136" s="44" t="s">
        <v>954</v>
      </c>
      <c r="H136" s="55">
        <v>60</v>
      </c>
      <c r="I136" s="59" t="str">
        <f>VLOOKUP(E136,[1]对接情况!$A:$E,5,FALSE)</f>
        <v>片</v>
      </c>
      <c r="J136" s="44" t="s">
        <v>28</v>
      </c>
      <c r="K136" s="106"/>
    </row>
    <row r="137" spans="1:256" ht="17.25" customHeight="1">
      <c r="A137" s="152"/>
      <c r="B137" s="152"/>
      <c r="C137" s="152"/>
      <c r="D137" s="148"/>
      <c r="E137" s="44" t="s">
        <v>956</v>
      </c>
      <c r="F137" s="44" t="s">
        <v>263</v>
      </c>
      <c r="G137" s="44" t="s">
        <v>18</v>
      </c>
      <c r="H137" s="44">
        <v>4</v>
      </c>
      <c r="I137" s="59" t="str">
        <f>VLOOKUP(E137,[1]对接情况!$A:$E,5,FALSE)</f>
        <v>片</v>
      </c>
      <c r="J137" s="44" t="s">
        <v>20</v>
      </c>
      <c r="K137" s="112" t="s">
        <v>189</v>
      </c>
    </row>
    <row r="138" spans="1:256" ht="17.25" customHeight="1">
      <c r="A138" s="152"/>
      <c r="B138" s="152"/>
      <c r="C138" s="152"/>
      <c r="D138" s="148"/>
      <c r="E138" s="44" t="s">
        <v>957</v>
      </c>
      <c r="F138" s="44" t="s">
        <v>266</v>
      </c>
      <c r="G138" s="44" t="s">
        <v>18</v>
      </c>
      <c r="H138" s="44">
        <v>56</v>
      </c>
      <c r="I138" s="59" t="str">
        <f>VLOOKUP(E138,[1]对接情况!$A:$E,5,FALSE)</f>
        <v>片</v>
      </c>
      <c r="J138" s="44" t="s">
        <v>20</v>
      </c>
      <c r="K138" s="112" t="s">
        <v>189</v>
      </c>
    </row>
    <row r="139" spans="1:256" ht="17.25" customHeight="1">
      <c r="A139" s="152"/>
      <c r="B139" s="152"/>
      <c r="C139" s="152"/>
      <c r="D139" s="148"/>
      <c r="E139" s="44" t="s">
        <v>958</v>
      </c>
      <c r="F139" s="44" t="s">
        <v>136</v>
      </c>
      <c r="G139" s="44" t="s">
        <v>18</v>
      </c>
      <c r="H139" s="44">
        <v>4</v>
      </c>
      <c r="I139" s="59" t="str">
        <f>VLOOKUP(E139,[1]对接情况!$A:$E,5,FALSE)</f>
        <v>片</v>
      </c>
      <c r="J139" s="44" t="s">
        <v>20</v>
      </c>
      <c r="K139" s="112" t="s">
        <v>189</v>
      </c>
    </row>
    <row r="140" spans="1:256" ht="17.25" customHeight="1">
      <c r="A140" s="152"/>
      <c r="B140" s="152"/>
      <c r="C140" s="152"/>
      <c r="D140" s="148"/>
      <c r="E140" s="62" t="s">
        <v>959</v>
      </c>
      <c r="F140" s="44" t="s">
        <v>266</v>
      </c>
      <c r="G140" s="44" t="s">
        <v>18</v>
      </c>
      <c r="H140" s="44">
        <v>60</v>
      </c>
      <c r="I140" s="59" t="str">
        <f>VLOOKUP(E140,[1]对接情况!$A:$E,5,FALSE)</f>
        <v>片</v>
      </c>
      <c r="J140" s="44" t="s">
        <v>19</v>
      </c>
      <c r="K140" s="112" t="s">
        <v>189</v>
      </c>
    </row>
    <row r="141" spans="1:256" ht="17.25" customHeight="1">
      <c r="A141" s="152"/>
      <c r="B141" s="152"/>
      <c r="C141" s="152"/>
      <c r="D141" s="148"/>
      <c r="E141" s="62" t="s">
        <v>960</v>
      </c>
      <c r="F141" s="44" t="s">
        <v>136</v>
      </c>
      <c r="G141" s="44" t="s">
        <v>18</v>
      </c>
      <c r="H141" s="44">
        <v>12</v>
      </c>
      <c r="I141" s="59" t="str">
        <f>VLOOKUP(E141,[1]对接情况!$A:$E,5,FALSE)</f>
        <v>片</v>
      </c>
      <c r="J141" s="44" t="s">
        <v>20</v>
      </c>
      <c r="K141" s="112" t="s">
        <v>189</v>
      </c>
    </row>
    <row r="142" spans="1:256" ht="17.25" customHeight="1">
      <c r="A142" s="152"/>
      <c r="B142" s="152"/>
      <c r="C142" s="152"/>
      <c r="D142" s="148"/>
      <c r="E142" s="62" t="s">
        <v>961</v>
      </c>
      <c r="F142" s="7" t="s">
        <v>962</v>
      </c>
      <c r="G142" s="44" t="s">
        <v>18</v>
      </c>
      <c r="H142" s="44">
        <v>28</v>
      </c>
      <c r="I142" s="59" t="str">
        <f>VLOOKUP(E142,[1]对接情况!$A:$E,5,FALSE)</f>
        <v>片</v>
      </c>
      <c r="J142" s="44" t="s">
        <v>20</v>
      </c>
      <c r="K142" s="112" t="s">
        <v>963</v>
      </c>
    </row>
    <row r="143" spans="1:256" ht="17.25" customHeight="1">
      <c r="A143" s="152"/>
      <c r="B143" s="152"/>
      <c r="C143" s="152"/>
      <c r="D143" s="148"/>
      <c r="E143" s="7" t="s">
        <v>964</v>
      </c>
      <c r="F143" s="44" t="s">
        <v>965</v>
      </c>
      <c r="G143" s="7" t="s">
        <v>18</v>
      </c>
      <c r="H143" s="7">
        <v>8</v>
      </c>
      <c r="I143" s="59" t="str">
        <f>VLOOKUP(E143,[1]对接情况!$A:$E,5,FALSE)</f>
        <v>片</v>
      </c>
      <c r="J143" s="7" t="s">
        <v>20</v>
      </c>
      <c r="K143" s="112" t="s">
        <v>61</v>
      </c>
    </row>
    <row r="144" spans="1:256" ht="17.25" customHeight="1">
      <c r="A144" s="152"/>
      <c r="B144" s="152"/>
      <c r="C144" s="152"/>
      <c r="D144" s="148"/>
      <c r="E144" s="7" t="s">
        <v>966</v>
      </c>
      <c r="F144" s="44" t="s">
        <v>263</v>
      </c>
      <c r="G144" s="7" t="s">
        <v>18</v>
      </c>
      <c r="H144" s="7">
        <v>4</v>
      </c>
      <c r="I144" s="59" t="str">
        <f>VLOOKUP(E144,[1]对接情况!$A:$E,5,FALSE)</f>
        <v>片</v>
      </c>
      <c r="J144" s="7" t="s">
        <v>20</v>
      </c>
      <c r="K144" s="112" t="s">
        <v>61</v>
      </c>
    </row>
    <row r="145" spans="1:11" ht="13.5">
      <c r="A145" s="152"/>
      <c r="B145" s="152"/>
      <c r="C145" s="152"/>
      <c r="D145" s="148"/>
      <c r="E145" s="7" t="s">
        <v>967</v>
      </c>
      <c r="F145" s="44" t="s">
        <v>968</v>
      </c>
      <c r="G145" s="7" t="s">
        <v>18</v>
      </c>
      <c r="H145" s="7">
        <v>27</v>
      </c>
      <c r="I145" s="59" t="str">
        <f>VLOOKUP(E145,[1]对接情况!$A:$E,5,FALSE)</f>
        <v>片</v>
      </c>
      <c r="J145" s="7" t="s">
        <v>20</v>
      </c>
      <c r="K145" s="112" t="s">
        <v>61</v>
      </c>
    </row>
    <row r="146" spans="1:11" ht="13.5">
      <c r="A146" s="152"/>
      <c r="B146" s="152"/>
      <c r="C146" s="152"/>
      <c r="D146" s="148"/>
      <c r="E146" s="33" t="s">
        <v>969</v>
      </c>
      <c r="F146" s="33" t="s">
        <v>266</v>
      </c>
      <c r="G146" s="33" t="s">
        <v>18</v>
      </c>
      <c r="H146" s="33">
        <v>60</v>
      </c>
      <c r="I146" s="59" t="str">
        <f>VLOOKUP(E146,[1]对接情况!$A:$E,5,FALSE)</f>
        <v>片</v>
      </c>
      <c r="J146" s="33" t="s">
        <v>20</v>
      </c>
      <c r="K146" s="112" t="s">
        <v>192</v>
      </c>
    </row>
    <row r="147" spans="1:11" ht="14.25">
      <c r="A147" s="152"/>
      <c r="B147" s="152"/>
      <c r="C147" s="152"/>
      <c r="D147" s="148"/>
      <c r="E147" s="34" t="s">
        <v>970</v>
      </c>
      <c r="F147" s="33" t="s">
        <v>266</v>
      </c>
      <c r="G147" s="33" t="s">
        <v>18</v>
      </c>
      <c r="H147" s="33">
        <v>40</v>
      </c>
      <c r="I147" s="59" t="str">
        <f>VLOOKUP(E147,[1]对接情况!$A:$E,5,FALSE)</f>
        <v>片</v>
      </c>
      <c r="J147" s="33" t="s">
        <v>20</v>
      </c>
      <c r="K147" s="112" t="s">
        <v>164</v>
      </c>
    </row>
    <row r="148" spans="1:11" ht="14.25">
      <c r="A148" s="152"/>
      <c r="B148" s="152"/>
      <c r="C148" s="152"/>
      <c r="D148" s="148"/>
      <c r="E148" s="34" t="s">
        <v>971</v>
      </c>
      <c r="F148" s="33" t="s">
        <v>136</v>
      </c>
      <c r="G148" s="33" t="s">
        <v>18</v>
      </c>
      <c r="H148" s="33">
        <v>12</v>
      </c>
      <c r="I148" s="59" t="str">
        <f>VLOOKUP(E148,[1]对接情况!$A:$E,5,FALSE)</f>
        <v>片</v>
      </c>
      <c r="J148" s="33" t="s">
        <v>20</v>
      </c>
      <c r="K148" s="112" t="s">
        <v>164</v>
      </c>
    </row>
    <row r="149" spans="1:11" ht="14.25">
      <c r="A149" s="152"/>
      <c r="B149" s="152"/>
      <c r="C149" s="152"/>
      <c r="D149" s="148"/>
      <c r="E149" s="34" t="s">
        <v>972</v>
      </c>
      <c r="F149" s="34" t="s">
        <v>266</v>
      </c>
      <c r="G149" s="34" t="s">
        <v>18</v>
      </c>
      <c r="H149" s="34">
        <v>28</v>
      </c>
      <c r="I149" s="59" t="str">
        <f>VLOOKUP(E149,[1]对接情况!$A:$E,5,FALSE)</f>
        <v>片</v>
      </c>
      <c r="J149" s="34" t="s">
        <v>20</v>
      </c>
      <c r="K149" s="112" t="s">
        <v>973</v>
      </c>
    </row>
    <row r="150" spans="1:11" ht="14.25">
      <c r="A150" s="152"/>
      <c r="B150" s="152"/>
      <c r="C150" s="152"/>
      <c r="D150" s="148"/>
      <c r="E150" s="34" t="s">
        <v>974</v>
      </c>
      <c r="F150" s="34" t="s">
        <v>266</v>
      </c>
      <c r="G150" s="34" t="s">
        <v>18</v>
      </c>
      <c r="H150" s="34">
        <v>28</v>
      </c>
      <c r="I150" s="59" t="str">
        <f>VLOOKUP(E150,[1]对接情况!$A:$E,5,FALSE)</f>
        <v>片</v>
      </c>
      <c r="J150" s="34" t="s">
        <v>20</v>
      </c>
      <c r="K150" s="112" t="s">
        <v>171</v>
      </c>
    </row>
    <row r="151" spans="1:11" ht="14.25">
      <c r="A151" s="152"/>
      <c r="B151" s="152"/>
      <c r="C151" s="152"/>
      <c r="D151" s="148"/>
      <c r="E151" s="34" t="s">
        <v>975</v>
      </c>
      <c r="F151" s="34" t="s">
        <v>136</v>
      </c>
      <c r="G151" s="34" t="s">
        <v>18</v>
      </c>
      <c r="H151" s="34">
        <v>24</v>
      </c>
      <c r="I151" s="59" t="str">
        <f>VLOOKUP(E151,[1]对接情况!$A:$E,5,FALSE)</f>
        <v>片</v>
      </c>
      <c r="J151" s="34" t="s">
        <v>20</v>
      </c>
      <c r="K151" s="112" t="s">
        <v>171</v>
      </c>
    </row>
    <row r="152" spans="1:11" ht="14.25">
      <c r="A152" s="152"/>
      <c r="B152" s="152"/>
      <c r="C152" s="152"/>
      <c r="D152" s="148"/>
      <c r="E152" s="34" t="s">
        <v>976</v>
      </c>
      <c r="F152" s="34" t="s">
        <v>266</v>
      </c>
      <c r="G152" s="34" t="s">
        <v>18</v>
      </c>
      <c r="H152" s="34">
        <v>48</v>
      </c>
      <c r="I152" s="59" t="s">
        <v>19</v>
      </c>
      <c r="J152" s="34" t="s">
        <v>20</v>
      </c>
      <c r="K152" s="112" t="s">
        <v>92</v>
      </c>
    </row>
    <row r="153" spans="1:11" ht="14.25">
      <c r="A153" s="152"/>
      <c r="B153" s="152"/>
      <c r="C153" s="152"/>
      <c r="D153" s="148"/>
      <c r="E153" s="34" t="s">
        <v>977</v>
      </c>
      <c r="F153" s="34" t="s">
        <v>263</v>
      </c>
      <c r="G153" s="34" t="s">
        <v>18</v>
      </c>
      <c r="H153" s="34">
        <v>4</v>
      </c>
      <c r="I153" s="59" t="s">
        <v>19</v>
      </c>
      <c r="J153" s="34" t="s">
        <v>20</v>
      </c>
      <c r="K153" s="112" t="s">
        <v>92</v>
      </c>
    </row>
    <row r="154" spans="1:11" ht="14.25">
      <c r="A154" s="157"/>
      <c r="B154" s="157"/>
      <c r="C154" s="157"/>
      <c r="D154" s="150"/>
      <c r="E154" s="34" t="s">
        <v>978</v>
      </c>
      <c r="F154" s="34" t="s">
        <v>136</v>
      </c>
      <c r="G154" s="34" t="s">
        <v>18</v>
      </c>
      <c r="H154" s="34">
        <v>4</v>
      </c>
      <c r="I154" s="59" t="s">
        <v>19</v>
      </c>
      <c r="J154" s="34" t="s">
        <v>20</v>
      </c>
      <c r="K154" s="112" t="s">
        <v>92</v>
      </c>
    </row>
    <row r="155" spans="1:11" ht="17.25" customHeight="1">
      <c r="A155" s="156">
        <v>64</v>
      </c>
      <c r="B155" s="170" t="s">
        <v>979</v>
      </c>
      <c r="C155" s="177" t="s">
        <v>14</v>
      </c>
      <c r="D155" s="171" t="s">
        <v>15</v>
      </c>
      <c r="E155" s="44" t="s">
        <v>980</v>
      </c>
      <c r="F155" s="7" t="s">
        <v>150</v>
      </c>
      <c r="G155" s="44" t="s">
        <v>981</v>
      </c>
      <c r="H155" s="55">
        <v>14</v>
      </c>
      <c r="I155" s="59" t="str">
        <f>VLOOKUP(E155,[1]对接情况!$A:$E,5,FALSE)</f>
        <v>片</v>
      </c>
      <c r="J155" s="44" t="s">
        <v>19</v>
      </c>
      <c r="K155" s="106"/>
    </row>
    <row r="156" spans="1:11" ht="17.25" customHeight="1">
      <c r="A156" s="156"/>
      <c r="B156" s="170"/>
      <c r="C156" s="177"/>
      <c r="D156" s="183"/>
      <c r="E156" s="44" t="s">
        <v>982</v>
      </c>
      <c r="F156" s="7" t="s">
        <v>187</v>
      </c>
      <c r="G156" s="44" t="s">
        <v>981</v>
      </c>
      <c r="H156" s="55">
        <v>14</v>
      </c>
      <c r="I156" s="59" t="str">
        <f>VLOOKUP(E156,[1]对接情况!$A:$E,5,FALSE)</f>
        <v>片</v>
      </c>
      <c r="J156" s="44" t="s">
        <v>28</v>
      </c>
      <c r="K156" s="106"/>
    </row>
    <row r="157" spans="1:11" ht="17.25" customHeight="1">
      <c r="A157" s="156"/>
      <c r="B157" s="170"/>
      <c r="C157" s="177"/>
      <c r="D157" s="172"/>
      <c r="E157" s="44" t="s">
        <v>983</v>
      </c>
      <c r="F157" s="7" t="s">
        <v>87</v>
      </c>
      <c r="G157" s="44" t="s">
        <v>981</v>
      </c>
      <c r="H157" s="55">
        <v>14</v>
      </c>
      <c r="I157" s="59" t="str">
        <f>VLOOKUP(E157,[1]对接情况!$A:$E,5,FALSE)</f>
        <v>片</v>
      </c>
      <c r="J157" s="44" t="s">
        <v>19</v>
      </c>
      <c r="K157" s="106"/>
    </row>
    <row r="158" spans="1:11" ht="33.950000000000003" customHeight="1">
      <c r="A158" s="156">
        <v>65</v>
      </c>
      <c r="B158" s="170" t="s">
        <v>984</v>
      </c>
      <c r="C158" s="177" t="s">
        <v>985</v>
      </c>
      <c r="D158" s="171" t="s">
        <v>15</v>
      </c>
      <c r="E158" s="44" t="s">
        <v>986</v>
      </c>
      <c r="F158" s="7" t="s">
        <v>987</v>
      </c>
      <c r="G158" s="44" t="s">
        <v>988</v>
      </c>
      <c r="H158" s="55">
        <v>28</v>
      </c>
      <c r="I158" s="59" t="str">
        <f>VLOOKUP(E158,[1]对接情况!$A:$E,5,FALSE)</f>
        <v>片</v>
      </c>
      <c r="J158" s="44" t="s">
        <v>20</v>
      </c>
      <c r="K158" s="106"/>
    </row>
    <row r="159" spans="1:11" ht="33.950000000000003" customHeight="1">
      <c r="A159" s="156"/>
      <c r="B159" s="170"/>
      <c r="C159" s="177"/>
      <c r="D159" s="172"/>
      <c r="E159" s="44" t="s">
        <v>989</v>
      </c>
      <c r="F159" s="7" t="s">
        <v>990</v>
      </c>
      <c r="G159" s="44" t="s">
        <v>988</v>
      </c>
      <c r="H159" s="55">
        <v>28</v>
      </c>
      <c r="I159" s="59" t="str">
        <f>VLOOKUP(E159,[1]对接情况!$A:$E,5,FALSE)</f>
        <v>片</v>
      </c>
      <c r="J159" s="44" t="s">
        <v>20</v>
      </c>
      <c r="K159" s="106"/>
    </row>
    <row r="160" spans="1:11" ht="27">
      <c r="A160" s="3">
        <v>66</v>
      </c>
      <c r="B160" s="60" t="s">
        <v>991</v>
      </c>
      <c r="C160" s="44" t="s">
        <v>24</v>
      </c>
      <c r="D160" s="60" t="s">
        <v>15</v>
      </c>
      <c r="E160" s="44" t="s">
        <v>992</v>
      </c>
      <c r="F160" s="7" t="s">
        <v>993</v>
      </c>
      <c r="G160" s="44" t="s">
        <v>994</v>
      </c>
      <c r="H160" s="55">
        <v>1</v>
      </c>
      <c r="I160" s="59" t="str">
        <f>VLOOKUP(E160,[1]对接情况!$A:$E,5,FALSE)</f>
        <v>支</v>
      </c>
      <c r="J160" s="44" t="s">
        <v>20</v>
      </c>
      <c r="K160" s="106"/>
    </row>
    <row r="161" spans="1:11" ht="17.25" customHeight="1">
      <c r="A161" s="151">
        <v>67</v>
      </c>
      <c r="B161" s="151" t="s">
        <v>995</v>
      </c>
      <c r="C161" s="151" t="s">
        <v>14</v>
      </c>
      <c r="D161" s="147" t="s">
        <v>15</v>
      </c>
      <c r="E161" s="44" t="s">
        <v>996</v>
      </c>
      <c r="F161" s="7" t="s">
        <v>200</v>
      </c>
      <c r="G161" s="44" t="s">
        <v>997</v>
      </c>
      <c r="H161" s="55">
        <v>28</v>
      </c>
      <c r="I161" s="59" t="str">
        <f>VLOOKUP(E161,[1]对接情况!$A:$E,5,FALSE)</f>
        <v>片</v>
      </c>
      <c r="J161" s="44" t="s">
        <v>20</v>
      </c>
      <c r="K161" s="106"/>
    </row>
    <row r="162" spans="1:11" ht="17.25" customHeight="1">
      <c r="A162" s="152"/>
      <c r="B162" s="152"/>
      <c r="C162" s="152"/>
      <c r="D162" s="148"/>
      <c r="E162" s="34" t="s">
        <v>998</v>
      </c>
      <c r="F162" s="34" t="s">
        <v>200</v>
      </c>
      <c r="G162" s="34" t="s">
        <v>18</v>
      </c>
      <c r="H162" s="34">
        <v>28</v>
      </c>
      <c r="I162" s="59" t="str">
        <f>VLOOKUP(E162,[1]对接情况!$A:$E,5,FALSE)</f>
        <v>片</v>
      </c>
      <c r="J162" s="34" t="s">
        <v>20</v>
      </c>
      <c r="K162" s="112" t="s">
        <v>171</v>
      </c>
    </row>
    <row r="163" spans="1:11" ht="17.25" customHeight="1">
      <c r="A163" s="157"/>
      <c r="B163" s="157"/>
      <c r="C163" s="157"/>
      <c r="D163" s="150"/>
      <c r="E163" s="34" t="s">
        <v>999</v>
      </c>
      <c r="F163" s="34" t="s">
        <v>200</v>
      </c>
      <c r="G163" s="34" t="s">
        <v>18</v>
      </c>
      <c r="H163" s="34">
        <v>14</v>
      </c>
      <c r="I163" s="59" t="str">
        <f>VLOOKUP(E163,[1]对接情况!$A:$E,5,FALSE)</f>
        <v>片</v>
      </c>
      <c r="J163" s="34" t="s">
        <v>20</v>
      </c>
      <c r="K163" s="112" t="s">
        <v>171</v>
      </c>
    </row>
    <row r="164" spans="1:11" ht="27">
      <c r="A164" s="3">
        <v>68</v>
      </c>
      <c r="B164" s="60" t="s">
        <v>1000</v>
      </c>
      <c r="C164" s="44" t="s">
        <v>24</v>
      </c>
      <c r="D164" s="60" t="s">
        <v>15</v>
      </c>
      <c r="E164" s="44" t="s">
        <v>1001</v>
      </c>
      <c r="F164" s="7" t="s">
        <v>1002</v>
      </c>
      <c r="G164" s="3" t="s">
        <v>18</v>
      </c>
      <c r="H164" s="55">
        <v>1</v>
      </c>
      <c r="I164" s="59" t="str">
        <f>VLOOKUP(E164,[1]对接情况!$A:$E,5,FALSE)</f>
        <v>瓶</v>
      </c>
      <c r="J164" s="44" t="s">
        <v>20</v>
      </c>
      <c r="K164" s="106"/>
    </row>
    <row r="165" spans="1:11" ht="27">
      <c r="A165" s="3">
        <v>69</v>
      </c>
      <c r="B165" s="29" t="s">
        <v>1003</v>
      </c>
      <c r="C165" s="63" t="s">
        <v>24</v>
      </c>
      <c r="D165" s="29" t="s">
        <v>15</v>
      </c>
      <c r="E165" s="65" t="s">
        <v>1004</v>
      </c>
      <c r="F165" s="30" t="s">
        <v>1005</v>
      </c>
      <c r="G165" s="65" t="s">
        <v>1006</v>
      </c>
      <c r="H165" s="65">
        <v>1</v>
      </c>
      <c r="I165" s="59" t="str">
        <f>VLOOKUP(E165,[1]对接情况!$A:$E,5,FALSE)</f>
        <v>支</v>
      </c>
      <c r="J165" s="65" t="s">
        <v>20</v>
      </c>
      <c r="K165" s="117"/>
    </row>
    <row r="166" spans="1:11" ht="37.5" customHeight="1">
      <c r="A166" s="114" t="s">
        <v>447</v>
      </c>
      <c r="B166" s="115"/>
      <c r="C166" s="115"/>
      <c r="D166" s="115"/>
      <c r="E166" s="115"/>
      <c r="F166" s="115"/>
      <c r="G166" s="115"/>
      <c r="H166" s="115"/>
      <c r="I166" s="59"/>
      <c r="J166" s="115"/>
      <c r="K166" s="118"/>
    </row>
    <row r="167" spans="1:11" ht="27">
      <c r="A167" s="3">
        <v>70</v>
      </c>
      <c r="B167" s="68" t="s">
        <v>1007</v>
      </c>
      <c r="C167" s="33" t="s">
        <v>24</v>
      </c>
      <c r="D167" s="69" t="s">
        <v>15</v>
      </c>
      <c r="E167" s="33" t="s">
        <v>1008</v>
      </c>
      <c r="F167" s="33" t="s">
        <v>349</v>
      </c>
      <c r="G167" s="33" t="s">
        <v>1009</v>
      </c>
      <c r="H167" s="33">
        <v>1</v>
      </c>
      <c r="I167" s="59" t="str">
        <f>VLOOKUP(E167,[1]对接情况!$A:$E,5,FALSE)</f>
        <v>瓶</v>
      </c>
      <c r="J167" s="33" t="s">
        <v>20</v>
      </c>
      <c r="K167" s="37" t="s">
        <v>1010</v>
      </c>
    </row>
    <row r="168" spans="1:11" ht="17.25" customHeight="1">
      <c r="A168" s="149">
        <v>71</v>
      </c>
      <c r="B168" s="149" t="s">
        <v>1011</v>
      </c>
      <c r="C168" s="149" t="s">
        <v>24</v>
      </c>
      <c r="D168" s="149" t="s">
        <v>15</v>
      </c>
      <c r="E168" s="33" t="s">
        <v>1012</v>
      </c>
      <c r="F168" s="33" t="s">
        <v>1013</v>
      </c>
      <c r="G168" s="33" t="s">
        <v>1014</v>
      </c>
      <c r="H168" s="33">
        <v>2</v>
      </c>
      <c r="I168" s="59" t="str">
        <f>VLOOKUP(E168,[1]对接情况!$A:$E,5,FALSE)</f>
        <v>瓶</v>
      </c>
      <c r="J168" s="33" t="s">
        <v>20</v>
      </c>
      <c r="K168" s="37" t="s">
        <v>1010</v>
      </c>
    </row>
    <row r="169" spans="1:11" ht="17.25" customHeight="1">
      <c r="A169" s="149"/>
      <c r="B169" s="149"/>
      <c r="C169" s="149"/>
      <c r="D169" s="149"/>
      <c r="E169" s="33" t="s">
        <v>1015</v>
      </c>
      <c r="F169" s="33" t="s">
        <v>1013</v>
      </c>
      <c r="G169" s="33" t="s">
        <v>1014</v>
      </c>
      <c r="H169" s="33">
        <v>1</v>
      </c>
      <c r="I169" s="59" t="str">
        <f>VLOOKUP(E169,[1]对接情况!$A:$E,5,FALSE)</f>
        <v>瓶</v>
      </c>
      <c r="J169" s="33" t="s">
        <v>28</v>
      </c>
      <c r="K169" s="37" t="s">
        <v>1010</v>
      </c>
    </row>
    <row r="170" spans="1:11" ht="17.25" customHeight="1">
      <c r="A170" s="149"/>
      <c r="B170" s="149"/>
      <c r="C170" s="149"/>
      <c r="D170" s="149"/>
      <c r="E170" s="75" t="s">
        <v>1016</v>
      </c>
      <c r="F170" s="33" t="s">
        <v>1013</v>
      </c>
      <c r="G170" s="33" t="s">
        <v>1014</v>
      </c>
      <c r="H170" s="33">
        <v>1</v>
      </c>
      <c r="I170" s="59" t="str">
        <f>VLOOKUP(E170,[1]对接情况!$A:$E,5,FALSE)</f>
        <v>瓶</v>
      </c>
      <c r="J170" s="33" t="s">
        <v>28</v>
      </c>
      <c r="K170" s="37" t="s">
        <v>1017</v>
      </c>
    </row>
    <row r="171" spans="1:11" ht="17.25" customHeight="1">
      <c r="A171" s="149">
        <v>72</v>
      </c>
      <c r="B171" s="149" t="s">
        <v>1018</v>
      </c>
      <c r="C171" s="149" t="s">
        <v>478</v>
      </c>
      <c r="D171" s="149" t="s">
        <v>15</v>
      </c>
      <c r="E171" s="33" t="s">
        <v>1019</v>
      </c>
      <c r="F171" s="33" t="s">
        <v>1020</v>
      </c>
      <c r="G171" s="33" t="s">
        <v>18</v>
      </c>
      <c r="H171" s="33">
        <v>30</v>
      </c>
      <c r="I171" s="59" t="str">
        <f>VLOOKUP(E171,[1]对接情况!$A:$E,5,FALSE)</f>
        <v>片</v>
      </c>
      <c r="J171" s="33" t="s">
        <v>20</v>
      </c>
      <c r="K171" s="37" t="s">
        <v>1010</v>
      </c>
    </row>
    <row r="172" spans="1:11" ht="17.25" customHeight="1">
      <c r="A172" s="149"/>
      <c r="B172" s="149"/>
      <c r="C172" s="149"/>
      <c r="D172" s="149"/>
      <c r="E172" s="33" t="s">
        <v>1021</v>
      </c>
      <c r="F172" s="33" t="s">
        <v>1022</v>
      </c>
      <c r="G172" s="33" t="s">
        <v>18</v>
      </c>
      <c r="H172" s="33">
        <v>30</v>
      </c>
      <c r="I172" s="59" t="str">
        <f>VLOOKUP(E172,[1]对接情况!$A:$E,5,FALSE)</f>
        <v>片</v>
      </c>
      <c r="J172" s="33" t="s">
        <v>20</v>
      </c>
      <c r="K172" s="37" t="s">
        <v>1010</v>
      </c>
    </row>
    <row r="173" spans="1:11" ht="17.25" customHeight="1">
      <c r="A173" s="149">
        <v>73</v>
      </c>
      <c r="B173" s="149" t="s">
        <v>1023</v>
      </c>
      <c r="C173" s="149" t="s">
        <v>443</v>
      </c>
      <c r="D173" s="149" t="s">
        <v>15</v>
      </c>
      <c r="E173" s="33" t="s">
        <v>1024</v>
      </c>
      <c r="F173" s="33" t="s">
        <v>1025</v>
      </c>
      <c r="G173" s="67" t="s">
        <v>1026</v>
      </c>
      <c r="H173" s="33">
        <v>60</v>
      </c>
      <c r="I173" s="59" t="str">
        <f>VLOOKUP(E173,[1]对接情况!$A:$E,5,FALSE)</f>
        <v>粒</v>
      </c>
      <c r="J173" s="33" t="s">
        <v>20</v>
      </c>
      <c r="K173" s="37" t="s">
        <v>1010</v>
      </c>
    </row>
    <row r="174" spans="1:11" ht="17.25" customHeight="1">
      <c r="A174" s="149"/>
      <c r="B174" s="149"/>
      <c r="C174" s="149"/>
      <c r="D174" s="149"/>
      <c r="E174" s="33" t="s">
        <v>1027</v>
      </c>
      <c r="F174" s="33" t="s">
        <v>1028</v>
      </c>
      <c r="G174" s="33" t="s">
        <v>1026</v>
      </c>
      <c r="H174" s="33">
        <v>60</v>
      </c>
      <c r="I174" s="59" t="str">
        <f>VLOOKUP(E174,[1]对接情况!$A:$E,5,FALSE)</f>
        <v>粒</v>
      </c>
      <c r="J174" s="33" t="s">
        <v>20</v>
      </c>
      <c r="K174" s="37" t="s">
        <v>1010</v>
      </c>
    </row>
    <row r="175" spans="1:11" ht="17.25" customHeight="1">
      <c r="A175" s="149">
        <v>74</v>
      </c>
      <c r="B175" s="149" t="s">
        <v>1029</v>
      </c>
      <c r="C175" s="149" t="s">
        <v>443</v>
      </c>
      <c r="D175" s="149" t="s">
        <v>15</v>
      </c>
      <c r="E175" s="33" t="s">
        <v>1030</v>
      </c>
      <c r="F175" s="33" t="s">
        <v>1031</v>
      </c>
      <c r="G175" s="33" t="s">
        <v>1032</v>
      </c>
      <c r="H175" s="33">
        <v>7</v>
      </c>
      <c r="I175" s="59" t="str">
        <f>VLOOKUP(E175,[1]对接情况!$A:$E,5,FALSE)</f>
        <v>粒</v>
      </c>
      <c r="J175" s="33" t="s">
        <v>20</v>
      </c>
      <c r="K175" s="37" t="s">
        <v>1010</v>
      </c>
    </row>
    <row r="176" spans="1:11" ht="17.25" customHeight="1">
      <c r="A176" s="149"/>
      <c r="B176" s="149"/>
      <c r="C176" s="149"/>
      <c r="D176" s="149"/>
      <c r="E176" s="33" t="s">
        <v>1033</v>
      </c>
      <c r="F176" s="33" t="s">
        <v>1034</v>
      </c>
      <c r="G176" s="33" t="s">
        <v>1032</v>
      </c>
      <c r="H176" s="33">
        <v>28</v>
      </c>
      <c r="I176" s="59" t="str">
        <f>VLOOKUP(E176,[1]对接情况!$A:$E,5,FALSE)</f>
        <v>粒</v>
      </c>
      <c r="J176" s="33" t="s">
        <v>20</v>
      </c>
      <c r="K176" s="37" t="s">
        <v>1010</v>
      </c>
    </row>
    <row r="177" spans="1:11" ht="27">
      <c r="A177" s="4">
        <v>75</v>
      </c>
      <c r="B177" s="68" t="s">
        <v>1035</v>
      </c>
      <c r="C177" s="33" t="s">
        <v>1036</v>
      </c>
      <c r="D177" s="69" t="s">
        <v>15</v>
      </c>
      <c r="E177" s="33" t="s">
        <v>1037</v>
      </c>
      <c r="F177" s="33" t="s">
        <v>1038</v>
      </c>
      <c r="G177" s="33" t="s">
        <v>18</v>
      </c>
      <c r="H177" s="33">
        <v>20</v>
      </c>
      <c r="I177" s="59" t="str">
        <f>VLOOKUP(E177,[1]对接情况!$A:$E,5,FALSE)</f>
        <v>粒</v>
      </c>
      <c r="J177" s="33" t="s">
        <v>20</v>
      </c>
      <c r="K177" s="37" t="s">
        <v>1010</v>
      </c>
    </row>
    <row r="178" spans="1:11" ht="27">
      <c r="A178" s="4">
        <v>76</v>
      </c>
      <c r="B178" s="68" t="s">
        <v>1039</v>
      </c>
      <c r="C178" s="33" t="s">
        <v>604</v>
      </c>
      <c r="D178" s="69" t="s">
        <v>15</v>
      </c>
      <c r="E178" s="33" t="s">
        <v>1040</v>
      </c>
      <c r="F178" s="33" t="s">
        <v>1041</v>
      </c>
      <c r="G178" s="33" t="s">
        <v>1042</v>
      </c>
      <c r="H178" s="33">
        <v>1</v>
      </c>
      <c r="I178" s="59" t="str">
        <f>VLOOKUP(E178,[1]对接情况!$A:$E,5,FALSE)</f>
        <v>瓶</v>
      </c>
      <c r="J178" s="33" t="s">
        <v>20</v>
      </c>
      <c r="K178" s="37" t="s">
        <v>1010</v>
      </c>
    </row>
    <row r="179" spans="1:11" ht="27">
      <c r="A179" s="4">
        <v>77</v>
      </c>
      <c r="B179" s="68" t="s">
        <v>1043</v>
      </c>
      <c r="C179" s="33" t="s">
        <v>1044</v>
      </c>
      <c r="D179" s="69" t="s">
        <v>15</v>
      </c>
      <c r="E179" s="33" t="s">
        <v>1045</v>
      </c>
      <c r="F179" s="33" t="s">
        <v>1046</v>
      </c>
      <c r="G179" s="33" t="s">
        <v>18</v>
      </c>
      <c r="H179" s="67">
        <v>1</v>
      </c>
      <c r="I179" s="59" t="str">
        <f>VLOOKUP(E179,[1]对接情况!$A:$E,5,FALSE)</f>
        <v>支</v>
      </c>
      <c r="J179" s="33" t="s">
        <v>20</v>
      </c>
      <c r="K179" s="37" t="s">
        <v>1010</v>
      </c>
    </row>
    <row r="180" spans="1:11" ht="27">
      <c r="A180" s="149">
        <v>78</v>
      </c>
      <c r="B180" s="149" t="s">
        <v>1047</v>
      </c>
      <c r="C180" s="149" t="s">
        <v>24</v>
      </c>
      <c r="D180" s="69" t="s">
        <v>15</v>
      </c>
      <c r="E180" s="33" t="s">
        <v>1048</v>
      </c>
      <c r="F180" s="33" t="s">
        <v>586</v>
      </c>
      <c r="G180" s="33" t="s">
        <v>1049</v>
      </c>
      <c r="H180" s="33">
        <v>1</v>
      </c>
      <c r="I180" s="59" t="str">
        <f>VLOOKUP(E180,[1]对接情况!$A:$E,5,FALSE)</f>
        <v>瓶</v>
      </c>
      <c r="J180" s="33" t="s">
        <v>20</v>
      </c>
      <c r="K180" s="37" t="s">
        <v>1010</v>
      </c>
    </row>
    <row r="181" spans="1:11" ht="27">
      <c r="A181" s="149"/>
      <c r="B181" s="149"/>
      <c r="C181" s="149"/>
      <c r="D181" s="69" t="s">
        <v>15</v>
      </c>
      <c r="E181" s="33" t="s">
        <v>1050</v>
      </c>
      <c r="F181" s="33" t="s">
        <v>1051</v>
      </c>
      <c r="G181" s="33" t="s">
        <v>1049</v>
      </c>
      <c r="H181" s="33">
        <v>1</v>
      </c>
      <c r="I181" s="59" t="str">
        <f>VLOOKUP(E181,[1]对接情况!$A:$E,5,FALSE)</f>
        <v>瓶</v>
      </c>
      <c r="J181" s="33" t="s">
        <v>20</v>
      </c>
      <c r="K181" s="37" t="s">
        <v>1010</v>
      </c>
    </row>
    <row r="182" spans="1:11" ht="27">
      <c r="A182" s="4">
        <v>79</v>
      </c>
      <c r="B182" s="68" t="s">
        <v>1052</v>
      </c>
      <c r="C182" s="33" t="s">
        <v>604</v>
      </c>
      <c r="D182" s="69" t="s">
        <v>15</v>
      </c>
      <c r="E182" s="33" t="s">
        <v>1053</v>
      </c>
      <c r="F182" s="33" t="s">
        <v>1054</v>
      </c>
      <c r="G182" s="33" t="s">
        <v>1055</v>
      </c>
      <c r="H182" s="33">
        <v>1</v>
      </c>
      <c r="I182" s="59" t="str">
        <f>VLOOKUP(E182,[1]对接情况!$A:$E,5,FALSE)</f>
        <v>支</v>
      </c>
      <c r="J182" s="33" t="s">
        <v>20</v>
      </c>
      <c r="K182" s="37" t="s">
        <v>1010</v>
      </c>
    </row>
    <row r="183" spans="1:11" ht="27">
      <c r="A183" s="4">
        <v>80</v>
      </c>
      <c r="B183" s="68" t="s">
        <v>1056</v>
      </c>
      <c r="C183" s="33" t="s">
        <v>14</v>
      </c>
      <c r="D183" s="69" t="s">
        <v>15</v>
      </c>
      <c r="E183" s="33" t="s">
        <v>1057</v>
      </c>
      <c r="F183" s="33" t="s">
        <v>1058</v>
      </c>
      <c r="G183" s="33" t="s">
        <v>1059</v>
      </c>
      <c r="H183" s="33">
        <v>30</v>
      </c>
      <c r="I183" s="59" t="str">
        <f>VLOOKUP(E183,[1]对接情况!$A:$E,5,FALSE)</f>
        <v>片</v>
      </c>
      <c r="J183" s="33" t="s">
        <v>28</v>
      </c>
      <c r="K183" s="37" t="s">
        <v>1010</v>
      </c>
    </row>
    <row r="184" spans="1:11" ht="17.25" customHeight="1">
      <c r="A184" s="4">
        <v>81</v>
      </c>
      <c r="B184" s="68" t="s">
        <v>1060</v>
      </c>
      <c r="C184" s="33" t="s">
        <v>14</v>
      </c>
      <c r="D184" s="69" t="s">
        <v>15</v>
      </c>
      <c r="E184" s="33" t="s">
        <v>1061</v>
      </c>
      <c r="F184" s="33" t="s">
        <v>87</v>
      </c>
      <c r="G184" s="33" t="s">
        <v>1062</v>
      </c>
      <c r="H184" s="33">
        <v>42</v>
      </c>
      <c r="I184" s="59" t="str">
        <f>VLOOKUP(E184,[1]对接情况!$A:$E,5,FALSE)</f>
        <v>片</v>
      </c>
      <c r="J184" s="33" t="s">
        <v>28</v>
      </c>
      <c r="K184" s="37" t="s">
        <v>1010</v>
      </c>
    </row>
    <row r="185" spans="1:11" ht="27">
      <c r="A185" s="4">
        <v>82</v>
      </c>
      <c r="B185" s="68" t="s">
        <v>1063</v>
      </c>
      <c r="C185" s="33" t="s">
        <v>24</v>
      </c>
      <c r="D185" s="69" t="s">
        <v>15</v>
      </c>
      <c r="E185" s="33" t="s">
        <v>1064</v>
      </c>
      <c r="F185" s="33" t="s">
        <v>1065</v>
      </c>
      <c r="G185" s="33" t="s">
        <v>1066</v>
      </c>
      <c r="H185" s="33">
        <v>1</v>
      </c>
      <c r="I185" s="59" t="str">
        <f>VLOOKUP(E185,[1]对接情况!$A:$E,5,FALSE)</f>
        <v>支</v>
      </c>
      <c r="J185" s="33" t="s">
        <v>20</v>
      </c>
      <c r="K185" s="56" t="s">
        <v>1010</v>
      </c>
    </row>
    <row r="186" spans="1:11" ht="27">
      <c r="A186" s="3">
        <v>83</v>
      </c>
      <c r="B186" s="68" t="s">
        <v>1067</v>
      </c>
      <c r="C186" s="33" t="s">
        <v>443</v>
      </c>
      <c r="D186" s="69" t="s">
        <v>15</v>
      </c>
      <c r="E186" s="33" t="s">
        <v>1068</v>
      </c>
      <c r="F186" s="33" t="s">
        <v>1069</v>
      </c>
      <c r="G186" s="33" t="s">
        <v>1070</v>
      </c>
      <c r="H186" s="33">
        <v>14</v>
      </c>
      <c r="I186" s="59" t="str">
        <f>VLOOKUP(E186,[1]对接情况!$A:$E,5,FALSE)</f>
        <v>粒</v>
      </c>
      <c r="J186" s="33" t="s">
        <v>20</v>
      </c>
      <c r="K186" s="37" t="s">
        <v>1010</v>
      </c>
    </row>
    <row r="187" spans="1:11" ht="13.5">
      <c r="A187" s="151">
        <v>84</v>
      </c>
      <c r="B187" s="147" t="s">
        <v>1071</v>
      </c>
      <c r="C187" s="151" t="s">
        <v>24</v>
      </c>
      <c r="D187" s="147" t="s">
        <v>15</v>
      </c>
      <c r="E187" s="33" t="s">
        <v>1072</v>
      </c>
      <c r="F187" s="33" t="s">
        <v>1073</v>
      </c>
      <c r="G187" s="33" t="s">
        <v>18</v>
      </c>
      <c r="H187" s="33">
        <v>1</v>
      </c>
      <c r="I187" s="59" t="str">
        <f>VLOOKUP(E187,[1]对接情况!$A:$E,5,FALSE)</f>
        <v>瓶</v>
      </c>
      <c r="J187" s="33" t="s">
        <v>28</v>
      </c>
      <c r="K187" s="37" t="s">
        <v>1010</v>
      </c>
    </row>
    <row r="188" spans="1:11" ht="13.5">
      <c r="A188" s="152"/>
      <c r="B188" s="148"/>
      <c r="C188" s="152"/>
      <c r="D188" s="148"/>
      <c r="E188" s="33" t="s">
        <v>1074</v>
      </c>
      <c r="F188" s="33" t="s">
        <v>1075</v>
      </c>
      <c r="G188" s="33" t="s">
        <v>18</v>
      </c>
      <c r="H188" s="33">
        <v>1</v>
      </c>
      <c r="I188" s="59" t="str">
        <f>VLOOKUP(E188,[1]对接情况!$A:$E,5,FALSE)</f>
        <v>瓶</v>
      </c>
      <c r="J188" s="33" t="s">
        <v>28</v>
      </c>
      <c r="K188" s="37" t="s">
        <v>192</v>
      </c>
    </row>
    <row r="189" spans="1:11" ht="13.5">
      <c r="A189" s="157"/>
      <c r="B189" s="150"/>
      <c r="C189" s="157"/>
      <c r="D189" s="150"/>
      <c r="E189" s="77" t="s">
        <v>1076</v>
      </c>
      <c r="F189" s="76" t="s">
        <v>1073</v>
      </c>
      <c r="G189" s="77" t="s">
        <v>18</v>
      </c>
      <c r="H189" s="77">
        <v>1</v>
      </c>
      <c r="I189" s="59" t="str">
        <f>VLOOKUP(E189,[1]对接情况!$A:$E,5,FALSE)</f>
        <v>瓶</v>
      </c>
      <c r="J189" s="33" t="s">
        <v>20</v>
      </c>
      <c r="K189" s="37" t="s">
        <v>181</v>
      </c>
    </row>
    <row r="190" spans="1:11" ht="27">
      <c r="A190" s="3">
        <v>85</v>
      </c>
      <c r="B190" s="68" t="s">
        <v>1077</v>
      </c>
      <c r="C190" s="33" t="s">
        <v>443</v>
      </c>
      <c r="D190" s="69" t="s">
        <v>15</v>
      </c>
      <c r="E190" s="33" t="s">
        <v>1078</v>
      </c>
      <c r="F190" s="33" t="s">
        <v>1079</v>
      </c>
      <c r="G190" s="33" t="s">
        <v>18</v>
      </c>
      <c r="H190" s="33">
        <v>60</v>
      </c>
      <c r="I190" s="59" t="str">
        <f>VLOOKUP(E190,[1]对接情况!$A:$E,5,FALSE)</f>
        <v>粒</v>
      </c>
      <c r="J190" s="33" t="s">
        <v>28</v>
      </c>
      <c r="K190" s="37" t="s">
        <v>1010</v>
      </c>
    </row>
    <row r="191" spans="1:11" ht="37.5" customHeight="1">
      <c r="A191" s="116" t="s">
        <v>546</v>
      </c>
      <c r="B191" s="115"/>
      <c r="C191" s="115"/>
      <c r="D191" s="115"/>
      <c r="E191" s="115"/>
      <c r="F191" s="115"/>
      <c r="G191" s="115"/>
      <c r="H191" s="115"/>
      <c r="I191" s="59"/>
      <c r="J191" s="115"/>
      <c r="K191" s="118"/>
    </row>
    <row r="192" spans="1:11" ht="27">
      <c r="A192" s="3">
        <v>86</v>
      </c>
      <c r="B192" s="79" t="s">
        <v>1080</v>
      </c>
      <c r="C192" s="79" t="s">
        <v>582</v>
      </c>
      <c r="D192" s="69" t="s">
        <v>15</v>
      </c>
      <c r="E192" s="78" t="s">
        <v>1081</v>
      </c>
      <c r="F192" s="79" t="s">
        <v>353</v>
      </c>
      <c r="G192" s="78" t="s">
        <v>18</v>
      </c>
      <c r="H192" s="78">
        <v>120</v>
      </c>
      <c r="I192" s="59" t="str">
        <f>VLOOKUP(E192,[1]对接情况!$A:$E,5,FALSE)</f>
        <v>粒</v>
      </c>
      <c r="J192" s="78" t="s">
        <v>28</v>
      </c>
      <c r="K192" s="37" t="s">
        <v>549</v>
      </c>
    </row>
    <row r="193" spans="1:11" ht="27">
      <c r="A193" s="3">
        <v>87</v>
      </c>
      <c r="B193" s="79" t="s">
        <v>1082</v>
      </c>
      <c r="C193" s="79" t="s">
        <v>94</v>
      </c>
      <c r="D193" s="69" t="s">
        <v>15</v>
      </c>
      <c r="E193" s="78" t="s">
        <v>1083</v>
      </c>
      <c r="F193" s="79" t="s">
        <v>157</v>
      </c>
      <c r="G193" s="78" t="s">
        <v>18</v>
      </c>
      <c r="H193" s="78">
        <v>56</v>
      </c>
      <c r="I193" s="59" t="str">
        <f>VLOOKUP(E193,[1]对接情况!$A:$E,5,FALSE)</f>
        <v>片</v>
      </c>
      <c r="J193" s="78" t="s">
        <v>20</v>
      </c>
      <c r="K193" s="37" t="s">
        <v>549</v>
      </c>
    </row>
    <row r="194" spans="1:11" ht="27">
      <c r="A194" s="3">
        <v>88</v>
      </c>
      <c r="B194" s="79" t="s">
        <v>1084</v>
      </c>
      <c r="C194" s="79" t="s">
        <v>94</v>
      </c>
      <c r="D194" s="69" t="s">
        <v>15</v>
      </c>
      <c r="E194" s="78" t="s">
        <v>1085</v>
      </c>
      <c r="F194" s="79" t="s">
        <v>1086</v>
      </c>
      <c r="G194" s="78" t="s">
        <v>18</v>
      </c>
      <c r="H194" s="78">
        <v>30</v>
      </c>
      <c r="I194" s="59" t="str">
        <f>VLOOKUP(E194,[1]对接情况!$A:$E,5,FALSE)</f>
        <v>片</v>
      </c>
      <c r="J194" s="78" t="s">
        <v>28</v>
      </c>
      <c r="K194" s="37" t="s">
        <v>549</v>
      </c>
    </row>
    <row r="195" spans="1:11" ht="27">
      <c r="A195" s="151">
        <v>89</v>
      </c>
      <c r="B195" s="161" t="s">
        <v>1087</v>
      </c>
      <c r="C195" s="161" t="s">
        <v>14</v>
      </c>
      <c r="D195" s="69" t="s">
        <v>15</v>
      </c>
      <c r="E195" s="78" t="s">
        <v>1088</v>
      </c>
      <c r="F195" s="79" t="s">
        <v>766</v>
      </c>
      <c r="G195" s="78" t="s">
        <v>18</v>
      </c>
      <c r="H195" s="78">
        <v>7</v>
      </c>
      <c r="I195" s="59" t="str">
        <f>VLOOKUP(E195,[1]对接情况!$A:$E,5,FALSE)</f>
        <v>片</v>
      </c>
      <c r="J195" s="78" t="s">
        <v>20</v>
      </c>
      <c r="K195" s="37" t="s">
        <v>549</v>
      </c>
    </row>
    <row r="196" spans="1:11" ht="27">
      <c r="A196" s="157"/>
      <c r="B196" s="162"/>
      <c r="C196" s="162"/>
      <c r="D196" s="69" t="s">
        <v>15</v>
      </c>
      <c r="E196" s="78" t="s">
        <v>1089</v>
      </c>
      <c r="F196" s="79" t="s">
        <v>766</v>
      </c>
      <c r="G196" s="78" t="s">
        <v>18</v>
      </c>
      <c r="H196" s="78">
        <v>28</v>
      </c>
      <c r="I196" s="59" t="str">
        <f>VLOOKUP(E196,[1]对接情况!$A:$E,5,FALSE)</f>
        <v>片</v>
      </c>
      <c r="J196" s="78" t="s">
        <v>20</v>
      </c>
      <c r="K196" s="37" t="s">
        <v>549</v>
      </c>
    </row>
    <row r="197" spans="1:11" ht="27">
      <c r="A197" s="3">
        <v>90</v>
      </c>
      <c r="B197" s="79" t="s">
        <v>1090</v>
      </c>
      <c r="C197" s="79" t="s">
        <v>443</v>
      </c>
      <c r="D197" s="69" t="s">
        <v>15</v>
      </c>
      <c r="E197" s="78" t="s">
        <v>1091</v>
      </c>
      <c r="F197" s="79" t="s">
        <v>1092</v>
      </c>
      <c r="G197" s="78" t="s">
        <v>18</v>
      </c>
      <c r="H197" s="78">
        <v>56</v>
      </c>
      <c r="I197" s="59" t="str">
        <f>VLOOKUP(E197,[1]对接情况!$A:$E,5,FALSE)</f>
        <v>粒</v>
      </c>
      <c r="J197" s="78" t="s">
        <v>20</v>
      </c>
      <c r="K197" s="37" t="s">
        <v>549</v>
      </c>
    </row>
    <row r="198" spans="1:11" ht="27">
      <c r="A198" s="151">
        <v>91</v>
      </c>
      <c r="B198" s="161" t="s">
        <v>1093</v>
      </c>
      <c r="C198" s="161" t="s">
        <v>919</v>
      </c>
      <c r="D198" s="69" t="s">
        <v>15</v>
      </c>
      <c r="E198" s="78" t="s">
        <v>1094</v>
      </c>
      <c r="F198" s="79" t="s">
        <v>147</v>
      </c>
      <c r="G198" s="78" t="s">
        <v>18</v>
      </c>
      <c r="H198" s="78">
        <v>30</v>
      </c>
      <c r="I198" s="59" t="str">
        <f>VLOOKUP(E198,[1]对接情况!$A:$E,5,FALSE)</f>
        <v>袋</v>
      </c>
      <c r="J198" s="78" t="s">
        <v>20</v>
      </c>
      <c r="K198" s="37" t="s">
        <v>549</v>
      </c>
    </row>
    <row r="199" spans="1:11" ht="27">
      <c r="A199" s="157"/>
      <c r="B199" s="162"/>
      <c r="C199" s="162"/>
      <c r="D199" s="69" t="s">
        <v>15</v>
      </c>
      <c r="E199" s="78" t="s">
        <v>1095</v>
      </c>
      <c r="F199" s="79" t="s">
        <v>1096</v>
      </c>
      <c r="G199" s="78" t="s">
        <v>18</v>
      </c>
      <c r="H199" s="78">
        <v>30</v>
      </c>
      <c r="I199" s="59" t="str">
        <f>VLOOKUP(E199,[1]对接情况!$A:$E,5,FALSE)</f>
        <v>袋</v>
      </c>
      <c r="J199" s="78" t="s">
        <v>20</v>
      </c>
      <c r="K199" s="37" t="s">
        <v>549</v>
      </c>
    </row>
    <row r="200" spans="1:11" ht="27">
      <c r="A200" s="3">
        <v>92</v>
      </c>
      <c r="B200" s="79" t="s">
        <v>1097</v>
      </c>
      <c r="C200" s="79" t="s">
        <v>576</v>
      </c>
      <c r="D200" s="69" t="s">
        <v>15</v>
      </c>
      <c r="E200" s="78" t="s">
        <v>1098</v>
      </c>
      <c r="F200" s="79" t="s">
        <v>1099</v>
      </c>
      <c r="G200" s="78" t="s">
        <v>18</v>
      </c>
      <c r="H200" s="78">
        <v>1</v>
      </c>
      <c r="I200" s="59" t="str">
        <f>VLOOKUP(E200,[1]对接情况!$A:$E,5,FALSE)</f>
        <v>瓶</v>
      </c>
      <c r="J200" s="78" t="s">
        <v>20</v>
      </c>
      <c r="K200" s="37" t="s">
        <v>549</v>
      </c>
    </row>
    <row r="201" spans="1:11" ht="27">
      <c r="A201" s="3">
        <v>93</v>
      </c>
      <c r="B201" s="79" t="s">
        <v>1100</v>
      </c>
      <c r="C201" s="79" t="s">
        <v>1101</v>
      </c>
      <c r="D201" s="69" t="s">
        <v>15</v>
      </c>
      <c r="E201" s="78" t="s">
        <v>1102</v>
      </c>
      <c r="F201" s="79" t="s">
        <v>1103</v>
      </c>
      <c r="G201" s="78" t="s">
        <v>18</v>
      </c>
      <c r="H201" s="78">
        <v>1</v>
      </c>
      <c r="I201" s="59" t="str">
        <f>VLOOKUP(E201,[1]对接情况!$A:$E,5,FALSE)</f>
        <v>瓶</v>
      </c>
      <c r="J201" s="78" t="s">
        <v>20</v>
      </c>
      <c r="K201" s="37" t="s">
        <v>549</v>
      </c>
    </row>
    <row r="202" spans="1:11" ht="13.5">
      <c r="A202" s="151">
        <v>94</v>
      </c>
      <c r="B202" s="161" t="s">
        <v>1104</v>
      </c>
      <c r="C202" s="161" t="s">
        <v>1105</v>
      </c>
      <c r="D202" s="194" t="s">
        <v>15</v>
      </c>
      <c r="E202" s="78" t="s">
        <v>1106</v>
      </c>
      <c r="F202" s="79" t="s">
        <v>387</v>
      </c>
      <c r="G202" s="78" t="s">
        <v>18</v>
      </c>
      <c r="H202" s="78">
        <v>30</v>
      </c>
      <c r="I202" s="59" t="str">
        <f>VLOOKUP(E202,[1]对接情况!$A:$E,5,FALSE)</f>
        <v>袋</v>
      </c>
      <c r="J202" s="78" t="s">
        <v>20</v>
      </c>
      <c r="K202" s="37" t="s">
        <v>549</v>
      </c>
    </row>
    <row r="203" spans="1:11" ht="13.5">
      <c r="A203" s="157"/>
      <c r="B203" s="162"/>
      <c r="C203" s="162"/>
      <c r="D203" s="195"/>
      <c r="E203" s="78" t="s">
        <v>1107</v>
      </c>
      <c r="F203" s="79" t="s">
        <v>373</v>
      </c>
      <c r="G203" s="78" t="s">
        <v>18</v>
      </c>
      <c r="H203" s="78">
        <v>28</v>
      </c>
      <c r="I203" s="59" t="s">
        <v>19</v>
      </c>
      <c r="J203" s="78" t="s">
        <v>20</v>
      </c>
      <c r="K203" s="37" t="s">
        <v>92</v>
      </c>
    </row>
    <row r="204" spans="1:11" ht="27">
      <c r="A204" s="3">
        <v>95</v>
      </c>
      <c r="B204" s="79" t="s">
        <v>1108</v>
      </c>
      <c r="C204" s="79" t="s">
        <v>24</v>
      </c>
      <c r="D204" s="69" t="s">
        <v>15</v>
      </c>
      <c r="E204" s="78" t="s">
        <v>1109</v>
      </c>
      <c r="F204" s="79" t="s">
        <v>1110</v>
      </c>
      <c r="G204" s="78" t="s">
        <v>18</v>
      </c>
      <c r="H204" s="78">
        <v>1</v>
      </c>
      <c r="I204" s="59" t="str">
        <f>VLOOKUP(E204,[1]对接情况!$A:$E,5,FALSE)</f>
        <v>瓶</v>
      </c>
      <c r="J204" s="78" t="s">
        <v>20</v>
      </c>
      <c r="K204" s="37" t="s">
        <v>549</v>
      </c>
    </row>
    <row r="205" spans="1:11" ht="27">
      <c r="A205" s="3">
        <v>96</v>
      </c>
      <c r="B205" s="79" t="s">
        <v>1111</v>
      </c>
      <c r="C205" s="79" t="s">
        <v>14</v>
      </c>
      <c r="D205" s="69" t="s">
        <v>15</v>
      </c>
      <c r="E205" s="78" t="s">
        <v>1112</v>
      </c>
      <c r="F205" s="79" t="s">
        <v>1113</v>
      </c>
      <c r="G205" s="78" t="s">
        <v>18</v>
      </c>
      <c r="H205" s="78">
        <v>100</v>
      </c>
      <c r="I205" s="59" t="str">
        <f>VLOOKUP(E205,[1]对接情况!$A:$E,5,FALSE)</f>
        <v>片</v>
      </c>
      <c r="J205" s="78" t="s">
        <v>20</v>
      </c>
      <c r="K205" s="37" t="s">
        <v>549</v>
      </c>
    </row>
    <row r="206" spans="1:11" ht="27">
      <c r="A206" s="3">
        <v>97</v>
      </c>
      <c r="B206" s="79" t="s">
        <v>1114</v>
      </c>
      <c r="C206" s="79" t="s">
        <v>24</v>
      </c>
      <c r="D206" s="69" t="s">
        <v>15</v>
      </c>
      <c r="E206" s="78" t="s">
        <v>1115</v>
      </c>
      <c r="F206" s="79" t="s">
        <v>1116</v>
      </c>
      <c r="G206" s="78" t="s">
        <v>18</v>
      </c>
      <c r="H206" s="78">
        <v>1</v>
      </c>
      <c r="I206" s="59" t="str">
        <f>VLOOKUP(E206,[1]对接情况!$A:$E,5,FALSE)</f>
        <v>支</v>
      </c>
      <c r="J206" s="78" t="s">
        <v>329</v>
      </c>
      <c r="K206" s="37" t="s">
        <v>549</v>
      </c>
    </row>
    <row r="207" spans="1:11" ht="27">
      <c r="A207" s="151">
        <v>98</v>
      </c>
      <c r="B207" s="161" t="s">
        <v>1117</v>
      </c>
      <c r="C207" s="161" t="s">
        <v>443</v>
      </c>
      <c r="D207" s="69" t="s">
        <v>15</v>
      </c>
      <c r="E207" s="78" t="s">
        <v>1118</v>
      </c>
      <c r="F207" s="79" t="s">
        <v>121</v>
      </c>
      <c r="G207" s="78" t="s">
        <v>18</v>
      </c>
      <c r="H207" s="78">
        <v>28</v>
      </c>
      <c r="I207" s="59" t="str">
        <f>VLOOKUP(E207,[1]对接情况!$A:$E,5,FALSE)</f>
        <v>粒</v>
      </c>
      <c r="J207" s="78" t="s">
        <v>20</v>
      </c>
      <c r="K207" s="37" t="s">
        <v>549</v>
      </c>
    </row>
    <row r="208" spans="1:11" ht="27">
      <c r="A208" s="152"/>
      <c r="B208" s="193"/>
      <c r="C208" s="193"/>
      <c r="D208" s="69" t="s">
        <v>15</v>
      </c>
      <c r="E208" s="78" t="s">
        <v>1119</v>
      </c>
      <c r="F208" s="79" t="s">
        <v>136</v>
      </c>
      <c r="G208" s="78" t="s">
        <v>18</v>
      </c>
      <c r="H208" s="78">
        <v>28</v>
      </c>
      <c r="I208" s="59" t="str">
        <f>VLOOKUP(E208,[1]对接情况!$A:$E,5,FALSE)</f>
        <v>粒</v>
      </c>
      <c r="J208" s="78" t="s">
        <v>20</v>
      </c>
      <c r="K208" s="37" t="s">
        <v>549</v>
      </c>
    </row>
    <row r="209" spans="1:11" ht="27">
      <c r="A209" s="152"/>
      <c r="B209" s="193"/>
      <c r="C209" s="193"/>
      <c r="D209" s="69" t="s">
        <v>15</v>
      </c>
      <c r="E209" s="78" t="s">
        <v>1120</v>
      </c>
      <c r="F209" s="79" t="s">
        <v>307</v>
      </c>
      <c r="G209" s="78" t="s">
        <v>18</v>
      </c>
      <c r="H209" s="78">
        <v>28</v>
      </c>
      <c r="I209" s="59" t="str">
        <f>VLOOKUP(E209,[1]对接情况!$A:$E,5,FALSE)</f>
        <v>粒</v>
      </c>
      <c r="J209" s="78" t="s">
        <v>20</v>
      </c>
      <c r="K209" s="37" t="s">
        <v>549</v>
      </c>
    </row>
    <row r="210" spans="1:11" ht="27">
      <c r="A210" s="157"/>
      <c r="B210" s="162"/>
      <c r="C210" s="162"/>
      <c r="D210" s="69" t="s">
        <v>15</v>
      </c>
      <c r="E210" s="78" t="s">
        <v>1121</v>
      </c>
      <c r="F210" s="79" t="s">
        <v>32</v>
      </c>
      <c r="G210" s="78" t="s">
        <v>18</v>
      </c>
      <c r="H210" s="78">
        <v>28</v>
      </c>
      <c r="I210" s="59" t="str">
        <f>VLOOKUP(E210,[1]对接情况!$A:$E,5,FALSE)</f>
        <v>粒</v>
      </c>
      <c r="J210" s="78" t="s">
        <v>20</v>
      </c>
      <c r="K210" s="37" t="s">
        <v>549</v>
      </c>
    </row>
    <row r="211" spans="1:11" ht="27">
      <c r="A211" s="3">
        <v>99</v>
      </c>
      <c r="B211" s="79" t="s">
        <v>1000</v>
      </c>
      <c r="C211" s="79" t="s">
        <v>24</v>
      </c>
      <c r="D211" s="69" t="s">
        <v>15</v>
      </c>
      <c r="E211" s="78" t="s">
        <v>1122</v>
      </c>
      <c r="F211" s="79" t="s">
        <v>1002</v>
      </c>
      <c r="G211" s="78" t="s">
        <v>18</v>
      </c>
      <c r="H211" s="78">
        <v>1</v>
      </c>
      <c r="I211" s="59" t="str">
        <f>VLOOKUP(E211,[1]对接情况!$A:$E,5,FALSE)</f>
        <v>瓶</v>
      </c>
      <c r="J211" s="78" t="s">
        <v>20</v>
      </c>
      <c r="K211" s="37" t="s">
        <v>549</v>
      </c>
    </row>
    <row r="212" spans="1:11" ht="40.5">
      <c r="A212" s="3">
        <v>100</v>
      </c>
      <c r="B212" s="79" t="s">
        <v>626</v>
      </c>
      <c r="C212" s="79" t="s">
        <v>24</v>
      </c>
      <c r="D212" s="69" t="s">
        <v>15</v>
      </c>
      <c r="E212" s="78" t="s">
        <v>627</v>
      </c>
      <c r="F212" s="78" t="s">
        <v>628</v>
      </c>
      <c r="G212" s="78" t="s">
        <v>18</v>
      </c>
      <c r="H212" s="78">
        <v>1</v>
      </c>
      <c r="I212" s="59" t="str">
        <f>VLOOKUP(E212,[1]对接情况!$A:$E,5,FALSE)</f>
        <v>瓶</v>
      </c>
      <c r="J212" s="78" t="s">
        <v>20</v>
      </c>
      <c r="K212" s="37" t="s">
        <v>549</v>
      </c>
    </row>
    <row r="213" spans="1:11" ht="37.5" customHeight="1">
      <c r="A213" s="116" t="s">
        <v>629</v>
      </c>
      <c r="B213" s="115"/>
      <c r="C213" s="115"/>
      <c r="D213" s="115"/>
      <c r="E213" s="115"/>
      <c r="F213" s="115"/>
      <c r="G213" s="115"/>
      <c r="H213" s="115"/>
      <c r="I213" s="59"/>
      <c r="J213" s="115"/>
      <c r="K213" s="118"/>
    </row>
    <row r="214" spans="1:11" ht="37.5" customHeight="1">
      <c r="A214" s="3">
        <v>101</v>
      </c>
      <c r="B214" s="79" t="s">
        <v>1123</v>
      </c>
      <c r="C214" s="79" t="s">
        <v>478</v>
      </c>
      <c r="D214" s="79" t="s">
        <v>15</v>
      </c>
      <c r="E214" s="79" t="s">
        <v>1124</v>
      </c>
      <c r="F214" s="7" t="s">
        <v>1125</v>
      </c>
      <c r="G214" s="79" t="s">
        <v>18</v>
      </c>
      <c r="H214" s="79">
        <v>30</v>
      </c>
      <c r="I214" s="79" t="s">
        <v>19</v>
      </c>
      <c r="J214" s="79" t="s">
        <v>20</v>
      </c>
      <c r="K214" s="37" t="s">
        <v>92</v>
      </c>
    </row>
    <row r="215" spans="1:11" ht="39" customHeight="1">
      <c r="A215" s="88" t="s">
        <v>1126</v>
      </c>
      <c r="B215" s="95"/>
      <c r="C215" s="95"/>
      <c r="D215" s="95"/>
      <c r="E215" s="95"/>
      <c r="F215" s="95"/>
      <c r="G215" s="95"/>
      <c r="H215" s="95"/>
      <c r="I215" s="59"/>
      <c r="J215" s="95"/>
      <c r="K215" s="104"/>
    </row>
    <row r="216" spans="1:11" ht="45" customHeight="1">
      <c r="A216" s="149">
        <v>1</v>
      </c>
      <c r="B216" s="149" t="s">
        <v>1127</v>
      </c>
      <c r="C216" s="149" t="s">
        <v>24</v>
      </c>
      <c r="D216" s="196" t="s">
        <v>1128</v>
      </c>
      <c r="E216" s="32" t="s">
        <v>1129</v>
      </c>
      <c r="F216" s="46" t="s">
        <v>1130</v>
      </c>
      <c r="G216" s="52" t="s">
        <v>1131</v>
      </c>
      <c r="H216" s="46">
        <v>1</v>
      </c>
      <c r="I216" s="59" t="str">
        <f>VLOOKUP(E216,[1]对接情况!$A:$E,5,FALSE)</f>
        <v>支</v>
      </c>
      <c r="J216" s="32" t="s">
        <v>20</v>
      </c>
      <c r="K216" s="3"/>
    </row>
    <row r="217" spans="1:11" ht="45" customHeight="1">
      <c r="A217" s="149"/>
      <c r="B217" s="149"/>
      <c r="C217" s="149"/>
      <c r="D217" s="196"/>
      <c r="E217" s="32" t="s">
        <v>1132</v>
      </c>
      <c r="F217" s="53" t="s">
        <v>1133</v>
      </c>
      <c r="G217" s="54" t="s">
        <v>1131</v>
      </c>
      <c r="H217" s="53">
        <v>1</v>
      </c>
      <c r="I217" s="59" t="str">
        <f>VLOOKUP(E217,[1]对接情况!$A:$E,5,FALSE)</f>
        <v>支</v>
      </c>
      <c r="J217" s="32" t="s">
        <v>20</v>
      </c>
      <c r="K217" s="3"/>
    </row>
    <row r="218" spans="1:11" ht="45" customHeight="1">
      <c r="A218" s="149"/>
      <c r="B218" s="149"/>
      <c r="C218" s="149"/>
      <c r="D218" s="196"/>
      <c r="E218" s="32" t="s">
        <v>1134</v>
      </c>
      <c r="F218" s="53" t="s">
        <v>1135</v>
      </c>
      <c r="G218" s="54" t="s">
        <v>1131</v>
      </c>
      <c r="H218" s="53">
        <v>1</v>
      </c>
      <c r="I218" s="59" t="str">
        <f>VLOOKUP(E218,[1]对接情况!$A:$E,5,FALSE)</f>
        <v>支</v>
      </c>
      <c r="J218" s="32" t="s">
        <v>329</v>
      </c>
      <c r="K218" s="3"/>
    </row>
    <row r="219" spans="1:11" ht="45" customHeight="1">
      <c r="A219" s="149"/>
      <c r="B219" s="149"/>
      <c r="C219" s="149"/>
      <c r="D219" s="196"/>
      <c r="E219" s="32" t="s">
        <v>1136</v>
      </c>
      <c r="F219" s="53" t="s">
        <v>1137</v>
      </c>
      <c r="G219" s="54" t="s">
        <v>1131</v>
      </c>
      <c r="H219" s="53">
        <v>1</v>
      </c>
      <c r="I219" s="59" t="str">
        <f>VLOOKUP(E219,[1]对接情况!$A:$E,5,FALSE)</f>
        <v>支</v>
      </c>
      <c r="J219" s="32" t="s">
        <v>20</v>
      </c>
      <c r="K219" s="3"/>
    </row>
    <row r="220" spans="1:11" ht="45" customHeight="1">
      <c r="A220" s="149"/>
      <c r="B220" s="149"/>
      <c r="C220" s="149"/>
      <c r="D220" s="196"/>
      <c r="E220" s="32" t="s">
        <v>1138</v>
      </c>
      <c r="F220" s="53" t="s">
        <v>1139</v>
      </c>
      <c r="G220" s="54" t="s">
        <v>1140</v>
      </c>
      <c r="H220" s="53">
        <v>1</v>
      </c>
      <c r="I220" s="59" t="str">
        <f>VLOOKUP(E220,[1]对接情况!$A:$E,5,FALSE)</f>
        <v>支</v>
      </c>
      <c r="J220" s="32" t="s">
        <v>20</v>
      </c>
      <c r="K220" s="3"/>
    </row>
    <row r="221" spans="1:11" ht="45" customHeight="1">
      <c r="A221" s="149"/>
      <c r="B221" s="149"/>
      <c r="C221" s="149"/>
      <c r="D221" s="196"/>
      <c r="E221" s="32" t="s">
        <v>1141</v>
      </c>
      <c r="F221" s="53" t="s">
        <v>1142</v>
      </c>
      <c r="G221" s="54" t="s">
        <v>1143</v>
      </c>
      <c r="H221" s="53">
        <v>1</v>
      </c>
      <c r="I221" s="59" t="str">
        <f>VLOOKUP(E221,[1]对接情况!$A:$E,5,FALSE)</f>
        <v>瓶</v>
      </c>
      <c r="J221" s="59" t="s">
        <v>20</v>
      </c>
      <c r="K221" s="3"/>
    </row>
    <row r="222" spans="1:11" ht="45" customHeight="1">
      <c r="A222" s="149"/>
      <c r="B222" s="149"/>
      <c r="C222" s="149"/>
      <c r="D222" s="196"/>
      <c r="E222" s="32" t="s">
        <v>1144</v>
      </c>
      <c r="F222" s="53" t="s">
        <v>1145</v>
      </c>
      <c r="G222" s="54" t="s">
        <v>1146</v>
      </c>
      <c r="H222" s="53">
        <v>1</v>
      </c>
      <c r="I222" s="59" t="str">
        <f>VLOOKUP(E222,[1]对接情况!$A:$E,5,FALSE)</f>
        <v>支</v>
      </c>
      <c r="J222" s="59" t="s">
        <v>20</v>
      </c>
      <c r="K222" s="3"/>
    </row>
    <row r="223" spans="1:11" ht="45" customHeight="1">
      <c r="A223" s="149"/>
      <c r="B223" s="149"/>
      <c r="C223" s="149"/>
      <c r="D223" s="196"/>
      <c r="E223" s="32" t="s">
        <v>1147</v>
      </c>
      <c r="F223" s="53" t="s">
        <v>1139</v>
      </c>
      <c r="G223" s="103" t="s">
        <v>1148</v>
      </c>
      <c r="H223" s="53">
        <v>1</v>
      </c>
      <c r="I223" s="59" t="str">
        <f>VLOOKUP(E223,[1]对接情况!$A:$E,5,FALSE)</f>
        <v>支</v>
      </c>
      <c r="J223" s="59" t="s">
        <v>20</v>
      </c>
      <c r="K223" s="3"/>
    </row>
    <row r="224" spans="1:11" ht="45" customHeight="1">
      <c r="A224" s="149"/>
      <c r="B224" s="149"/>
      <c r="C224" s="149"/>
      <c r="D224" s="196"/>
      <c r="E224" s="32" t="s">
        <v>1149</v>
      </c>
      <c r="F224" s="53" t="s">
        <v>1150</v>
      </c>
      <c r="G224" s="54" t="s">
        <v>1131</v>
      </c>
      <c r="H224" s="53">
        <v>1</v>
      </c>
      <c r="I224" s="59" t="str">
        <f>VLOOKUP(E224,[1]对接情况!$A:$E,5,FALSE)</f>
        <v>支</v>
      </c>
      <c r="J224" s="59" t="s">
        <v>20</v>
      </c>
      <c r="K224" s="3"/>
    </row>
    <row r="225" spans="1:11" ht="45" customHeight="1">
      <c r="A225" s="149"/>
      <c r="B225" s="149"/>
      <c r="C225" s="149"/>
      <c r="D225" s="196"/>
      <c r="E225" s="64" t="s">
        <v>1151</v>
      </c>
      <c r="F225" s="39" t="s">
        <v>1139</v>
      </c>
      <c r="G225" s="72" t="s">
        <v>1152</v>
      </c>
      <c r="H225" s="72">
        <v>1</v>
      </c>
      <c r="I225" s="59" t="str">
        <f>VLOOKUP(E225,[1]对接情况!$A:$E,5,FALSE)</f>
        <v>支</v>
      </c>
      <c r="J225" s="72" t="s">
        <v>20</v>
      </c>
      <c r="K225" s="63" t="s">
        <v>1153</v>
      </c>
    </row>
    <row r="226" spans="1:11" ht="45" customHeight="1">
      <c r="A226" s="149"/>
      <c r="B226" s="149"/>
      <c r="C226" s="149"/>
      <c r="D226" s="197"/>
      <c r="E226" s="3" t="s">
        <v>1154</v>
      </c>
      <c r="F226" s="37" t="s">
        <v>1155</v>
      </c>
      <c r="G226" s="38" t="s">
        <v>1146</v>
      </c>
      <c r="H226" s="37">
        <v>1</v>
      </c>
      <c r="I226" s="59" t="str">
        <f>VLOOKUP(E226,[1]对接情况!$A:$E,5,FALSE)</f>
        <v>支</v>
      </c>
      <c r="J226" s="37" t="s">
        <v>20</v>
      </c>
      <c r="K226" s="3" t="s">
        <v>1156</v>
      </c>
    </row>
    <row r="227" spans="1:11" ht="45" customHeight="1">
      <c r="A227" s="149"/>
      <c r="B227" s="149"/>
      <c r="C227" s="149"/>
      <c r="D227" s="197"/>
      <c r="E227" s="45" t="s">
        <v>1157</v>
      </c>
      <c r="F227" s="33" t="s">
        <v>1139</v>
      </c>
      <c r="G227" s="70" t="s">
        <v>1158</v>
      </c>
      <c r="H227" s="70">
        <v>1</v>
      </c>
      <c r="I227" s="59" t="str">
        <f>VLOOKUP(E227,[1]对接情况!$A:$E,5,FALSE)</f>
        <v>支</v>
      </c>
      <c r="J227" s="45" t="s">
        <v>329</v>
      </c>
      <c r="K227" s="3" t="s">
        <v>1159</v>
      </c>
    </row>
    <row r="228" spans="1:11" ht="45" customHeight="1">
      <c r="A228" s="149"/>
      <c r="B228" s="149"/>
      <c r="C228" s="149"/>
      <c r="D228" s="197"/>
      <c r="E228" s="45" t="s">
        <v>1160</v>
      </c>
      <c r="F228" s="33" t="s">
        <v>1161</v>
      </c>
      <c r="G228" s="70" t="s">
        <v>1162</v>
      </c>
      <c r="H228" s="70">
        <v>1</v>
      </c>
      <c r="I228" s="59" t="str">
        <f>VLOOKUP(E228,[1]对接情况!$A:$E,5,FALSE)</f>
        <v>瓶</v>
      </c>
      <c r="J228" s="70" t="s">
        <v>28</v>
      </c>
      <c r="K228" s="110" t="s">
        <v>660</v>
      </c>
    </row>
    <row r="229" spans="1:11" ht="17.25" customHeight="1">
      <c r="A229" s="149">
        <v>2</v>
      </c>
      <c r="B229" s="149" t="s">
        <v>1163</v>
      </c>
      <c r="C229" s="149" t="s">
        <v>53</v>
      </c>
      <c r="D229" s="196" t="s">
        <v>1128</v>
      </c>
      <c r="E229" s="36" t="s">
        <v>1164</v>
      </c>
      <c r="F229" s="102" t="s">
        <v>1165</v>
      </c>
      <c r="G229" s="120" t="s">
        <v>1166</v>
      </c>
      <c r="H229" s="97">
        <v>84</v>
      </c>
      <c r="I229" s="59" t="str">
        <f>VLOOKUP(E229,[1]对接情况!$A:$E,5,FALSE)</f>
        <v>片</v>
      </c>
      <c r="J229" s="123" t="s">
        <v>20</v>
      </c>
      <c r="K229" s="14"/>
    </row>
    <row r="230" spans="1:11" ht="17.25" customHeight="1">
      <c r="A230" s="149"/>
      <c r="B230" s="149"/>
      <c r="C230" s="149"/>
      <c r="D230" s="196"/>
      <c r="E230" s="32" t="s">
        <v>1167</v>
      </c>
      <c r="F230" s="53" t="s">
        <v>1165</v>
      </c>
      <c r="G230" s="54" t="s">
        <v>1166</v>
      </c>
      <c r="H230" s="48">
        <v>28</v>
      </c>
      <c r="I230" s="59" t="str">
        <f>VLOOKUP(E230,[1]对接情况!$A:$E,5,FALSE)</f>
        <v>片</v>
      </c>
      <c r="J230" s="59" t="s">
        <v>20</v>
      </c>
      <c r="K230" s="3"/>
    </row>
    <row r="231" spans="1:11" ht="17.25" customHeight="1">
      <c r="A231" s="149"/>
      <c r="B231" s="149"/>
      <c r="C231" s="149"/>
      <c r="D231" s="196"/>
      <c r="E231" s="32" t="s">
        <v>1168</v>
      </c>
      <c r="F231" s="53" t="s">
        <v>373</v>
      </c>
      <c r="G231" s="103" t="s">
        <v>1169</v>
      </c>
      <c r="H231" s="48">
        <v>28</v>
      </c>
      <c r="I231" s="59" t="str">
        <f>VLOOKUP(E231,[1]对接情况!$A:$E,5,FALSE)</f>
        <v>片</v>
      </c>
      <c r="J231" s="59" t="s">
        <v>20</v>
      </c>
      <c r="K231" s="3"/>
    </row>
    <row r="232" spans="1:11" ht="17.25" customHeight="1">
      <c r="A232" s="149"/>
      <c r="B232" s="149"/>
      <c r="C232" s="149"/>
      <c r="D232" s="196"/>
      <c r="E232" s="39" t="s">
        <v>1170</v>
      </c>
      <c r="F232" s="39" t="s">
        <v>147</v>
      </c>
      <c r="G232" s="72" t="s">
        <v>18</v>
      </c>
      <c r="H232" s="72">
        <v>28</v>
      </c>
      <c r="I232" s="59" t="str">
        <f>VLOOKUP(E232,[1]对接情况!$A:$E,5,FALSE)</f>
        <v>片</v>
      </c>
      <c r="J232" s="72" t="s">
        <v>20</v>
      </c>
      <c r="K232" s="63" t="s">
        <v>1153</v>
      </c>
    </row>
    <row r="233" spans="1:11" ht="17.25" customHeight="1">
      <c r="A233" s="149"/>
      <c r="B233" s="149"/>
      <c r="C233" s="149"/>
      <c r="D233" s="197"/>
      <c r="E233" s="40" t="s">
        <v>1171</v>
      </c>
      <c r="F233" s="40" t="s">
        <v>373</v>
      </c>
      <c r="G233" s="72" t="s">
        <v>18</v>
      </c>
      <c r="H233" s="72">
        <v>28</v>
      </c>
      <c r="I233" s="59" t="str">
        <f>VLOOKUP(E233,[1]对接情况!$A:$E,5,FALSE)</f>
        <v>片</v>
      </c>
      <c r="J233" s="72" t="s">
        <v>20</v>
      </c>
      <c r="K233" s="72" t="s">
        <v>1156</v>
      </c>
    </row>
    <row r="234" spans="1:11" ht="17.25" customHeight="1">
      <c r="A234" s="149"/>
      <c r="B234" s="149"/>
      <c r="C234" s="149"/>
      <c r="D234" s="197"/>
      <c r="E234" s="3" t="s">
        <v>1172</v>
      </c>
      <c r="F234" s="4" t="s">
        <v>1173</v>
      </c>
      <c r="G234" s="47" t="s">
        <v>18</v>
      </c>
      <c r="H234" s="48">
        <v>10</v>
      </c>
      <c r="I234" s="59" t="str">
        <f>VLOOKUP(E234,[1]对接情况!$A:$E,5,FALSE)</f>
        <v>片</v>
      </c>
      <c r="J234" s="4" t="s">
        <v>20</v>
      </c>
      <c r="K234" s="3" t="s">
        <v>133</v>
      </c>
    </row>
    <row r="235" spans="1:11" ht="17.25" customHeight="1">
      <c r="A235" s="149"/>
      <c r="B235" s="149"/>
      <c r="C235" s="149"/>
      <c r="D235" s="197"/>
      <c r="E235" s="34" t="s">
        <v>1174</v>
      </c>
      <c r="F235" s="34" t="s">
        <v>1173</v>
      </c>
      <c r="G235" s="34" t="s">
        <v>18</v>
      </c>
      <c r="H235" s="34">
        <v>30</v>
      </c>
      <c r="I235" s="59" t="str">
        <f>VLOOKUP(E235,[1]对接情况!$A:$E,5,FALSE)</f>
        <v>片</v>
      </c>
      <c r="J235" s="34" t="s">
        <v>20</v>
      </c>
      <c r="K235" s="3" t="s">
        <v>171</v>
      </c>
    </row>
    <row r="236" spans="1:11" ht="17.25" customHeight="1">
      <c r="A236" s="149"/>
      <c r="B236" s="149"/>
      <c r="C236" s="149"/>
      <c r="D236" s="197"/>
      <c r="E236" s="77" t="s">
        <v>1175</v>
      </c>
      <c r="F236" s="76" t="s">
        <v>373</v>
      </c>
      <c r="G236" s="77" t="s">
        <v>18</v>
      </c>
      <c r="H236" s="77">
        <v>28</v>
      </c>
      <c r="I236" s="59" t="str">
        <f>VLOOKUP(E236,[1]对接情况!$A:$E,5,FALSE)</f>
        <v>片</v>
      </c>
      <c r="J236" s="77" t="s">
        <v>20</v>
      </c>
      <c r="K236" s="3" t="s">
        <v>1176</v>
      </c>
    </row>
    <row r="237" spans="1:11" ht="45" customHeight="1">
      <c r="A237" s="149">
        <v>3</v>
      </c>
      <c r="B237" s="149" t="s">
        <v>1177</v>
      </c>
      <c r="C237" s="149" t="s">
        <v>24</v>
      </c>
      <c r="D237" s="149" t="s">
        <v>1128</v>
      </c>
      <c r="E237" s="36" t="s">
        <v>1178</v>
      </c>
      <c r="F237" s="121" t="s">
        <v>81</v>
      </c>
      <c r="G237" s="122" t="s">
        <v>1177</v>
      </c>
      <c r="H237" s="121">
        <v>1</v>
      </c>
      <c r="I237" s="59" t="str">
        <f>VLOOKUP(E237,[1]对接情况!$A:$E,5,FALSE)</f>
        <v>瓶</v>
      </c>
      <c r="J237" s="124" t="s">
        <v>20</v>
      </c>
      <c r="K237" s="14"/>
    </row>
    <row r="238" spans="1:11" ht="45" customHeight="1">
      <c r="A238" s="149"/>
      <c r="B238" s="149"/>
      <c r="C238" s="149"/>
      <c r="D238" s="149"/>
      <c r="E238" s="32" t="s">
        <v>1179</v>
      </c>
      <c r="F238" s="46" t="s">
        <v>81</v>
      </c>
      <c r="G238" s="52" t="s">
        <v>1177</v>
      </c>
      <c r="H238" s="46">
        <v>1</v>
      </c>
      <c r="I238" s="59" t="str">
        <f>VLOOKUP(E238,[1]对接情况!$A:$E,5,FALSE)</f>
        <v>瓶</v>
      </c>
      <c r="J238" s="58" t="s">
        <v>28</v>
      </c>
      <c r="K238" s="3"/>
    </row>
    <row r="239" spans="1:11" ht="45" customHeight="1">
      <c r="A239" s="149"/>
      <c r="B239" s="149"/>
      <c r="C239" s="149"/>
      <c r="D239" s="149"/>
      <c r="E239" s="32" t="s">
        <v>1180</v>
      </c>
      <c r="F239" s="46" t="s">
        <v>81</v>
      </c>
      <c r="G239" s="47" t="s">
        <v>1181</v>
      </c>
      <c r="H239" s="46">
        <v>1</v>
      </c>
      <c r="I239" s="59" t="str">
        <f>VLOOKUP(E239,[1]对接情况!$A:$E,5,FALSE)</f>
        <v>瓶</v>
      </c>
      <c r="J239" s="32" t="s">
        <v>20</v>
      </c>
      <c r="K239" s="125" t="s">
        <v>1182</v>
      </c>
    </row>
    <row r="240" spans="1:11" ht="45" customHeight="1">
      <c r="A240" s="149"/>
      <c r="B240" s="149"/>
      <c r="C240" s="149"/>
      <c r="D240" s="149"/>
      <c r="E240" s="26" t="s">
        <v>1183</v>
      </c>
      <c r="F240" s="46" t="s">
        <v>81</v>
      </c>
      <c r="G240" s="52" t="s">
        <v>1177</v>
      </c>
      <c r="H240" s="46">
        <v>1</v>
      </c>
      <c r="I240" s="59" t="str">
        <f>VLOOKUP(E240,[1]对接情况!$A:$E,5,FALSE)</f>
        <v>瓶</v>
      </c>
      <c r="J240" s="58" t="s">
        <v>28</v>
      </c>
      <c r="K240" s="125" t="s">
        <v>1184</v>
      </c>
    </row>
    <row r="241" spans="1:11" ht="17.25" customHeight="1">
      <c r="A241" s="149">
        <v>4</v>
      </c>
      <c r="B241" s="149" t="s">
        <v>1185</v>
      </c>
      <c r="C241" s="147" t="s">
        <v>53</v>
      </c>
      <c r="D241" s="149" t="s">
        <v>1128</v>
      </c>
      <c r="E241" s="32" t="s">
        <v>1186</v>
      </c>
      <c r="F241" s="46" t="s">
        <v>81</v>
      </c>
      <c r="G241" s="52" t="s">
        <v>1187</v>
      </c>
      <c r="H241" s="48">
        <v>30</v>
      </c>
      <c r="I241" s="59" t="str">
        <f>VLOOKUP(E241,[1]对接情况!$A:$E,5,FALSE)</f>
        <v>粒</v>
      </c>
      <c r="J241" s="32" t="s">
        <v>20</v>
      </c>
      <c r="K241" s="3"/>
    </row>
    <row r="242" spans="1:11" ht="17.25" customHeight="1">
      <c r="A242" s="149"/>
      <c r="B242" s="149"/>
      <c r="C242" s="148"/>
      <c r="D242" s="149"/>
      <c r="E242" s="32" t="s">
        <v>1188</v>
      </c>
      <c r="F242" s="46" t="s">
        <v>77</v>
      </c>
      <c r="G242" s="52" t="s">
        <v>1187</v>
      </c>
      <c r="H242" s="48">
        <v>30</v>
      </c>
      <c r="I242" s="59" t="str">
        <f>VLOOKUP(E242,[1]对接情况!$A:$E,5,FALSE)</f>
        <v>粒</v>
      </c>
      <c r="J242" s="58" t="s">
        <v>20</v>
      </c>
      <c r="K242" s="3"/>
    </row>
    <row r="243" spans="1:11" ht="17.25" customHeight="1">
      <c r="A243" s="149"/>
      <c r="B243" s="149"/>
      <c r="C243" s="148"/>
      <c r="D243" s="149"/>
      <c r="E243" s="7" t="s">
        <v>1189</v>
      </c>
      <c r="F243" s="46" t="s">
        <v>87</v>
      </c>
      <c r="G243" s="52" t="s">
        <v>18</v>
      </c>
      <c r="H243" s="48">
        <v>30</v>
      </c>
      <c r="I243" s="59" t="str">
        <f>VLOOKUP(E243,[1]对接情况!$A:$E,5,FALSE)</f>
        <v>粒</v>
      </c>
      <c r="J243" s="32" t="s">
        <v>28</v>
      </c>
      <c r="K243" s="125" t="s">
        <v>51</v>
      </c>
    </row>
    <row r="244" spans="1:11" ht="17.25" customHeight="1">
      <c r="A244" s="149"/>
      <c r="B244" s="149"/>
      <c r="C244" s="148"/>
      <c r="D244" s="149"/>
      <c r="E244" s="7" t="s">
        <v>1190</v>
      </c>
      <c r="F244" s="46" t="s">
        <v>84</v>
      </c>
      <c r="G244" s="52" t="s">
        <v>18</v>
      </c>
      <c r="H244" s="48">
        <v>30</v>
      </c>
      <c r="I244" s="59" t="str">
        <f>VLOOKUP(E244,[1]对接情况!$A:$E,5,FALSE)</f>
        <v>粒</v>
      </c>
      <c r="J244" s="58" t="s">
        <v>28</v>
      </c>
      <c r="K244" s="125" t="s">
        <v>51</v>
      </c>
    </row>
    <row r="245" spans="1:11" ht="17.25" customHeight="1">
      <c r="A245" s="149"/>
      <c r="B245" s="149"/>
      <c r="C245" s="148"/>
      <c r="D245" s="149"/>
      <c r="E245" s="33" t="s">
        <v>1191</v>
      </c>
      <c r="F245" s="33" t="s">
        <v>84</v>
      </c>
      <c r="G245" s="33" t="s">
        <v>18</v>
      </c>
      <c r="H245" s="33">
        <v>30</v>
      </c>
      <c r="I245" s="59" t="str">
        <f>VLOOKUP(E245,[1]对接情况!$A:$E,5,FALSE)</f>
        <v>粒</v>
      </c>
      <c r="J245" s="32" t="s">
        <v>20</v>
      </c>
      <c r="K245" s="125" t="s">
        <v>963</v>
      </c>
    </row>
    <row r="246" spans="1:11" ht="17.25" customHeight="1">
      <c r="A246" s="149"/>
      <c r="B246" s="149"/>
      <c r="C246" s="148"/>
      <c r="D246" s="149"/>
      <c r="E246" s="33" t="s">
        <v>1192</v>
      </c>
      <c r="F246" s="33" t="s">
        <v>87</v>
      </c>
      <c r="G246" s="33" t="s">
        <v>18</v>
      </c>
      <c r="H246" s="33">
        <v>30</v>
      </c>
      <c r="I246" s="59" t="str">
        <f>VLOOKUP(E246,[1]对接情况!$A:$E,5,FALSE)</f>
        <v>粒</v>
      </c>
      <c r="J246" s="32" t="s">
        <v>20</v>
      </c>
      <c r="K246" s="125" t="s">
        <v>963</v>
      </c>
    </row>
    <row r="247" spans="1:11" ht="17.25" customHeight="1">
      <c r="A247" s="149"/>
      <c r="B247" s="149"/>
      <c r="C247" s="148"/>
      <c r="D247" s="149"/>
      <c r="E247" s="33" t="s">
        <v>1193</v>
      </c>
      <c r="F247" s="33" t="s">
        <v>84</v>
      </c>
      <c r="G247" s="33" t="s">
        <v>18</v>
      </c>
      <c r="H247" s="33">
        <v>30</v>
      </c>
      <c r="I247" s="59" t="str">
        <f>VLOOKUP(E247,[1]对接情况!$A:$E,5,FALSE)</f>
        <v>粒</v>
      </c>
      <c r="J247" s="32" t="s">
        <v>20</v>
      </c>
      <c r="K247" s="125" t="s">
        <v>963</v>
      </c>
    </row>
    <row r="248" spans="1:11" ht="17.25" customHeight="1">
      <c r="A248" s="149"/>
      <c r="B248" s="149"/>
      <c r="C248" s="148"/>
      <c r="D248" s="149"/>
      <c r="E248" s="33" t="s">
        <v>1194</v>
      </c>
      <c r="F248" s="33" t="s">
        <v>87</v>
      </c>
      <c r="G248" s="33" t="s">
        <v>18</v>
      </c>
      <c r="H248" s="33">
        <v>30</v>
      </c>
      <c r="I248" s="59" t="str">
        <f>VLOOKUP(E248,[1]对接情况!$A:$E,5,FALSE)</f>
        <v>粒</v>
      </c>
      <c r="J248" s="32" t="s">
        <v>20</v>
      </c>
      <c r="K248" s="125" t="s">
        <v>963</v>
      </c>
    </row>
    <row r="249" spans="1:11" ht="17.25" customHeight="1">
      <c r="A249" s="149"/>
      <c r="B249" s="149"/>
      <c r="C249" s="148"/>
      <c r="D249" s="149"/>
      <c r="E249" s="33" t="s">
        <v>1195</v>
      </c>
      <c r="F249" s="33" t="s">
        <v>1196</v>
      </c>
      <c r="G249" s="33" t="s">
        <v>18</v>
      </c>
      <c r="H249" s="33">
        <v>30</v>
      </c>
      <c r="I249" s="59" t="str">
        <f>VLOOKUP(E249,[1]对接情况!$A:$E,5,FALSE)</f>
        <v>粒</v>
      </c>
      <c r="J249" s="32" t="s">
        <v>20</v>
      </c>
      <c r="K249" s="4" t="s">
        <v>660</v>
      </c>
    </row>
    <row r="250" spans="1:11" ht="17.25" customHeight="1">
      <c r="A250" s="149"/>
      <c r="B250" s="149"/>
      <c r="C250" s="147" t="s">
        <v>443</v>
      </c>
      <c r="D250" s="149"/>
      <c r="E250" s="44" t="s">
        <v>1197</v>
      </c>
      <c r="F250" s="44" t="s">
        <v>1198</v>
      </c>
      <c r="G250" s="44" t="s">
        <v>18</v>
      </c>
      <c r="H250" s="44">
        <v>30</v>
      </c>
      <c r="I250" s="59" t="str">
        <f>VLOOKUP(E250,[1]对接情况!$A:$E,5,FALSE)</f>
        <v>粒</v>
      </c>
      <c r="J250" s="44" t="s">
        <v>20</v>
      </c>
      <c r="K250" s="7" t="s">
        <v>85</v>
      </c>
    </row>
    <row r="251" spans="1:11" ht="17.25" customHeight="1">
      <c r="A251" s="149"/>
      <c r="B251" s="149"/>
      <c r="C251" s="148"/>
      <c r="D251" s="149"/>
      <c r="E251" s="78" t="s">
        <v>1199</v>
      </c>
      <c r="F251" s="79" t="s">
        <v>1196</v>
      </c>
      <c r="G251" s="78" t="s">
        <v>18</v>
      </c>
      <c r="H251" s="78">
        <v>30</v>
      </c>
      <c r="I251" s="59" t="str">
        <f>VLOOKUP(E251,[1]对接情况!$A:$E,5,FALSE)</f>
        <v>粒</v>
      </c>
      <c r="J251" s="78" t="s">
        <v>20</v>
      </c>
      <c r="K251" s="7" t="s">
        <v>1200</v>
      </c>
    </row>
    <row r="252" spans="1:11" ht="17.25" customHeight="1">
      <c r="A252" s="149"/>
      <c r="B252" s="149"/>
      <c r="C252" s="150"/>
      <c r="D252" s="149"/>
      <c r="E252" s="78" t="s">
        <v>1201</v>
      </c>
      <c r="F252" s="79" t="s">
        <v>1202</v>
      </c>
      <c r="G252" s="78" t="s">
        <v>18</v>
      </c>
      <c r="H252" s="78">
        <v>30</v>
      </c>
      <c r="I252" s="59" t="str">
        <f>VLOOKUP(E252,[1]对接情况!$A:$E,5,FALSE)</f>
        <v>粒</v>
      </c>
      <c r="J252" s="78" t="s">
        <v>20</v>
      </c>
      <c r="K252" s="7" t="s">
        <v>1200</v>
      </c>
    </row>
    <row r="253" spans="1:11" ht="17.25" customHeight="1">
      <c r="A253" s="147">
        <v>5</v>
      </c>
      <c r="B253" s="147" t="s">
        <v>1203</v>
      </c>
      <c r="C253" s="147" t="s">
        <v>53</v>
      </c>
      <c r="D253" s="147" t="s">
        <v>1128</v>
      </c>
      <c r="E253" s="32" t="s">
        <v>1204</v>
      </c>
      <c r="F253" s="46" t="s">
        <v>1205</v>
      </c>
      <c r="G253" s="52" t="s">
        <v>1206</v>
      </c>
      <c r="H253" s="48">
        <v>28</v>
      </c>
      <c r="I253" s="59" t="str">
        <f>VLOOKUP(E253,[1]对接情况!$A:$E,5,FALSE)</f>
        <v>片</v>
      </c>
      <c r="J253" s="32" t="s">
        <v>20</v>
      </c>
      <c r="K253" s="3"/>
    </row>
    <row r="254" spans="1:11" ht="17.25" customHeight="1">
      <c r="A254" s="150"/>
      <c r="B254" s="150"/>
      <c r="C254" s="150"/>
      <c r="D254" s="150"/>
      <c r="E254" s="32" t="s">
        <v>1207</v>
      </c>
      <c r="F254" s="46" t="s">
        <v>1205</v>
      </c>
      <c r="G254" s="52" t="s">
        <v>18</v>
      </c>
      <c r="H254" s="48">
        <v>30</v>
      </c>
      <c r="I254" s="59" t="str">
        <f>VLOOKUP(E254,[1]对接情况!$A:$E,5,FALSE)</f>
        <v>片</v>
      </c>
      <c r="J254" s="32" t="s">
        <v>20</v>
      </c>
      <c r="K254" s="3" t="s">
        <v>1208</v>
      </c>
    </row>
    <row r="255" spans="1:11" ht="17.25" customHeight="1">
      <c r="A255" s="147">
        <v>6</v>
      </c>
      <c r="B255" s="147" t="s">
        <v>1209</v>
      </c>
      <c r="C255" s="149" t="s">
        <v>24</v>
      </c>
      <c r="D255" s="196" t="s">
        <v>1128</v>
      </c>
      <c r="E255" s="32" t="s">
        <v>1210</v>
      </c>
      <c r="F255" s="46" t="s">
        <v>1211</v>
      </c>
      <c r="G255" s="47" t="s">
        <v>18</v>
      </c>
      <c r="H255" s="48">
        <v>1</v>
      </c>
      <c r="I255" s="59" t="str">
        <f>VLOOKUP(E255,[1]对接情况!$A:$E,5,FALSE)</f>
        <v>瓶</v>
      </c>
      <c r="J255" s="32" t="s">
        <v>28</v>
      </c>
      <c r="K255" s="3"/>
    </row>
    <row r="256" spans="1:11" ht="17.25" customHeight="1">
      <c r="A256" s="148"/>
      <c r="B256" s="148"/>
      <c r="C256" s="149"/>
      <c r="D256" s="196"/>
      <c r="E256" s="57" t="s">
        <v>1212</v>
      </c>
      <c r="F256" s="49" t="s">
        <v>1211</v>
      </c>
      <c r="G256" s="50" t="s">
        <v>18</v>
      </c>
      <c r="H256" s="51">
        <v>1</v>
      </c>
      <c r="I256" s="59" t="str">
        <f>VLOOKUP(E256,[1]对接情况!$A:$E,5,FALSE)</f>
        <v>袋</v>
      </c>
      <c r="J256" s="57" t="s">
        <v>1213</v>
      </c>
      <c r="K256" s="3"/>
    </row>
    <row r="257" spans="1:11" ht="17.25" customHeight="1">
      <c r="A257" s="150"/>
      <c r="B257" s="150"/>
      <c r="C257" s="149"/>
      <c r="D257" s="197"/>
      <c r="E257" s="3" t="s">
        <v>1214</v>
      </c>
      <c r="F257" s="4" t="s">
        <v>1215</v>
      </c>
      <c r="G257" s="47" t="s">
        <v>1209</v>
      </c>
      <c r="H257" s="48">
        <v>1</v>
      </c>
      <c r="I257" s="59" t="str">
        <f>VLOOKUP(E257,[1]对接情况!$A:$E,5,FALSE)</f>
        <v>瓶</v>
      </c>
      <c r="J257" s="32" t="s">
        <v>20</v>
      </c>
      <c r="K257" s="125" t="s">
        <v>1216</v>
      </c>
    </row>
    <row r="258" spans="1:11" ht="21" customHeight="1">
      <c r="A258" s="149">
        <v>7</v>
      </c>
      <c r="B258" s="149" t="s">
        <v>1217</v>
      </c>
      <c r="C258" s="147" t="s">
        <v>53</v>
      </c>
      <c r="D258" s="149" t="s">
        <v>1128</v>
      </c>
      <c r="E258" s="32" t="s">
        <v>1218</v>
      </c>
      <c r="F258" s="46" t="s">
        <v>1219</v>
      </c>
      <c r="G258" s="52" t="s">
        <v>1220</v>
      </c>
      <c r="H258" s="48">
        <v>7</v>
      </c>
      <c r="I258" s="59" t="str">
        <f>VLOOKUP(E258,[1]对接情况!$A:$E,5,FALSE)</f>
        <v>片</v>
      </c>
      <c r="J258" s="58" t="s">
        <v>20</v>
      </c>
      <c r="K258" s="110"/>
    </row>
    <row r="259" spans="1:11" ht="21" customHeight="1">
      <c r="A259" s="149"/>
      <c r="B259" s="149"/>
      <c r="C259" s="148"/>
      <c r="D259" s="149"/>
      <c r="E259" s="32" t="s">
        <v>1221</v>
      </c>
      <c r="F259" s="46" t="s">
        <v>1222</v>
      </c>
      <c r="G259" s="52" t="s">
        <v>1220</v>
      </c>
      <c r="H259" s="48">
        <v>14</v>
      </c>
      <c r="I259" s="59" t="str">
        <f>VLOOKUP(E259,[1]对接情况!$A:$E,5,FALSE)</f>
        <v>片</v>
      </c>
      <c r="J259" s="58" t="s">
        <v>20</v>
      </c>
      <c r="K259" s="110"/>
    </row>
    <row r="260" spans="1:11" ht="21" customHeight="1">
      <c r="A260" s="149"/>
      <c r="B260" s="149"/>
      <c r="C260" s="148"/>
      <c r="D260" s="149"/>
      <c r="E260" s="3" t="s">
        <v>1223</v>
      </c>
      <c r="F260" s="46" t="s">
        <v>1224</v>
      </c>
      <c r="G260" s="52" t="s">
        <v>1220</v>
      </c>
      <c r="H260" s="48">
        <v>28</v>
      </c>
      <c r="I260" s="59" t="str">
        <f>VLOOKUP(E260,[1]对接情况!$A:$E,5,FALSE)</f>
        <v>片</v>
      </c>
      <c r="J260" s="58" t="s">
        <v>20</v>
      </c>
      <c r="K260" s="110" t="s">
        <v>1156</v>
      </c>
    </row>
    <row r="261" spans="1:11" ht="21" customHeight="1">
      <c r="A261" s="149"/>
      <c r="B261" s="149"/>
      <c r="C261" s="148"/>
      <c r="D261" s="149"/>
      <c r="E261" s="32" t="s">
        <v>1225</v>
      </c>
      <c r="F261" s="33" t="s">
        <v>1226</v>
      </c>
      <c r="G261" s="52" t="s">
        <v>1220</v>
      </c>
      <c r="H261" s="48">
        <v>28</v>
      </c>
      <c r="I261" s="59" t="str">
        <f>VLOOKUP(E261,[1]对接情况!$A:$E,5,FALSE)</f>
        <v>片</v>
      </c>
      <c r="J261" s="58" t="s">
        <v>20</v>
      </c>
      <c r="K261" s="125" t="s">
        <v>51</v>
      </c>
    </row>
    <row r="262" spans="1:11" ht="21" customHeight="1">
      <c r="A262" s="149"/>
      <c r="B262" s="149"/>
      <c r="C262" s="148"/>
      <c r="D262" s="149"/>
      <c r="E262" s="3" t="s">
        <v>1227</v>
      </c>
      <c r="F262" s="46" t="s">
        <v>1228</v>
      </c>
      <c r="G262" s="52" t="s">
        <v>1220</v>
      </c>
      <c r="H262" s="48">
        <v>14</v>
      </c>
      <c r="I262" s="59" t="str">
        <f>VLOOKUP(E262,[1]对接情况!$A:$E,5,FALSE)</f>
        <v>片</v>
      </c>
      <c r="J262" s="58" t="s">
        <v>20</v>
      </c>
      <c r="K262" s="110" t="s">
        <v>1156</v>
      </c>
    </row>
    <row r="263" spans="1:11" ht="21" customHeight="1">
      <c r="A263" s="149"/>
      <c r="B263" s="149"/>
      <c r="C263" s="147" t="s">
        <v>478</v>
      </c>
      <c r="D263" s="149"/>
      <c r="E263" s="3" t="s">
        <v>1229</v>
      </c>
      <c r="F263" s="46" t="s">
        <v>1230</v>
      </c>
      <c r="G263" s="52" t="s">
        <v>18</v>
      </c>
      <c r="H263" s="48">
        <v>12</v>
      </c>
      <c r="I263" s="59" t="str">
        <f>VLOOKUP(E263,[1]对接情况!$A:$E,5,FALSE)</f>
        <v>片</v>
      </c>
      <c r="J263" s="58" t="s">
        <v>20</v>
      </c>
      <c r="K263" s="110" t="s">
        <v>660</v>
      </c>
    </row>
    <row r="264" spans="1:11" ht="21" customHeight="1">
      <c r="A264" s="149"/>
      <c r="B264" s="149"/>
      <c r="C264" s="148"/>
      <c r="D264" s="149"/>
      <c r="E264" s="3" t="s">
        <v>1231</v>
      </c>
      <c r="F264" s="46" t="s">
        <v>1232</v>
      </c>
      <c r="G264" s="52" t="s">
        <v>18</v>
      </c>
      <c r="H264" s="48">
        <v>12</v>
      </c>
      <c r="I264" s="59" t="str">
        <f>VLOOKUP(E264,[1]对接情况!$A:$E,5,FALSE)</f>
        <v>片</v>
      </c>
      <c r="J264" s="58" t="s">
        <v>20</v>
      </c>
      <c r="K264" s="110" t="s">
        <v>660</v>
      </c>
    </row>
    <row r="265" spans="1:11" ht="21" customHeight="1">
      <c r="A265" s="149"/>
      <c r="B265" s="149"/>
      <c r="C265" s="148"/>
      <c r="D265" s="149"/>
      <c r="E265" s="56" t="s">
        <v>1233</v>
      </c>
      <c r="F265" s="34" t="s">
        <v>1234</v>
      </c>
      <c r="G265" s="34" t="s">
        <v>18</v>
      </c>
      <c r="H265" s="34">
        <v>28</v>
      </c>
      <c r="I265" s="59" t="str">
        <f>VLOOKUP(E265,[1]对接情况!$A:$E,5,FALSE)</f>
        <v>片</v>
      </c>
      <c r="J265" s="34" t="s">
        <v>20</v>
      </c>
      <c r="K265" s="110" t="s">
        <v>125</v>
      </c>
    </row>
    <row r="266" spans="1:11" ht="21" customHeight="1">
      <c r="A266" s="149"/>
      <c r="B266" s="149"/>
      <c r="C266" s="148"/>
      <c r="D266" s="149"/>
      <c r="E266" s="34" t="s">
        <v>1235</v>
      </c>
      <c r="F266" s="34" t="s">
        <v>1230</v>
      </c>
      <c r="G266" s="34" t="s">
        <v>18</v>
      </c>
      <c r="H266" s="34">
        <v>14</v>
      </c>
      <c r="I266" s="59" t="str">
        <f>VLOOKUP(E266,[1]对接情况!$A:$E,5,FALSE)</f>
        <v>片</v>
      </c>
      <c r="J266" s="34" t="s">
        <v>20</v>
      </c>
      <c r="K266" s="110" t="s">
        <v>125</v>
      </c>
    </row>
    <row r="267" spans="1:11" ht="21" customHeight="1">
      <c r="A267" s="149"/>
      <c r="B267" s="149"/>
      <c r="C267" s="148"/>
      <c r="D267" s="149"/>
      <c r="E267" s="34" t="s">
        <v>1236</v>
      </c>
      <c r="F267" s="34" t="s">
        <v>1237</v>
      </c>
      <c r="G267" s="34" t="s">
        <v>18</v>
      </c>
      <c r="H267" s="34">
        <v>28</v>
      </c>
      <c r="I267" s="59" t="str">
        <f>VLOOKUP(E267,[1]对接情况!$A:$E,5,FALSE)</f>
        <v>片</v>
      </c>
      <c r="J267" s="34" t="s">
        <v>20</v>
      </c>
      <c r="K267" s="110" t="s">
        <v>125</v>
      </c>
    </row>
    <row r="268" spans="1:11" ht="21" customHeight="1">
      <c r="A268" s="149"/>
      <c r="B268" s="149"/>
      <c r="C268" s="150"/>
      <c r="D268" s="149"/>
      <c r="E268" s="34" t="s">
        <v>1238</v>
      </c>
      <c r="F268" s="34" t="s">
        <v>1239</v>
      </c>
      <c r="G268" s="34" t="s">
        <v>18</v>
      </c>
      <c r="H268" s="34">
        <v>14</v>
      </c>
      <c r="I268" s="59" t="str">
        <f>VLOOKUP(E268,[1]对接情况!$A:$E,5,FALSE)</f>
        <v>片</v>
      </c>
      <c r="J268" s="34" t="s">
        <v>20</v>
      </c>
      <c r="K268" s="110" t="s">
        <v>125</v>
      </c>
    </row>
    <row r="269" spans="1:11" ht="17.25" customHeight="1">
      <c r="A269" s="149">
        <v>8</v>
      </c>
      <c r="B269" s="149" t="s">
        <v>1240</v>
      </c>
      <c r="C269" s="149" t="s">
        <v>53</v>
      </c>
      <c r="D269" s="149" t="s">
        <v>1128</v>
      </c>
      <c r="E269" s="32" t="s">
        <v>1241</v>
      </c>
      <c r="F269" s="46" t="s">
        <v>1242</v>
      </c>
      <c r="G269" s="52" t="s">
        <v>1243</v>
      </c>
      <c r="H269" s="48">
        <v>24</v>
      </c>
      <c r="I269" s="59" t="str">
        <f>VLOOKUP(E269,[1]对接情况!$A:$E,5,FALSE)</f>
        <v>片</v>
      </c>
      <c r="J269" s="58" t="s">
        <v>20</v>
      </c>
      <c r="K269" s="3"/>
    </row>
    <row r="270" spans="1:11" ht="17.25" customHeight="1">
      <c r="A270" s="149"/>
      <c r="B270" s="149"/>
      <c r="C270" s="149"/>
      <c r="D270" s="149"/>
      <c r="E270" s="32" t="s">
        <v>1244</v>
      </c>
      <c r="F270" s="46" t="s">
        <v>1242</v>
      </c>
      <c r="G270" s="52" t="s">
        <v>1243</v>
      </c>
      <c r="H270" s="48">
        <v>188</v>
      </c>
      <c r="I270" s="59" t="str">
        <f>VLOOKUP(E270,[1]对接情况!$A:$E,5,FALSE)</f>
        <v>片</v>
      </c>
      <c r="J270" s="58" t="s">
        <v>20</v>
      </c>
      <c r="K270" s="3"/>
    </row>
    <row r="271" spans="1:11" ht="17.25" customHeight="1">
      <c r="A271" s="149"/>
      <c r="B271" s="149"/>
      <c r="C271" s="149"/>
      <c r="D271" s="149"/>
      <c r="E271" s="98" t="s">
        <v>1245</v>
      </c>
      <c r="F271" s="44" t="s">
        <v>81</v>
      </c>
      <c r="G271" s="44"/>
      <c r="H271" s="44">
        <v>24</v>
      </c>
      <c r="I271" s="59" t="str">
        <f>VLOOKUP(E271,[1]对接情况!$A:$E,5,FALSE)</f>
        <v>片</v>
      </c>
      <c r="J271" s="44" t="s">
        <v>20</v>
      </c>
      <c r="K271" s="3" t="s">
        <v>85</v>
      </c>
    </row>
    <row r="272" spans="1:11" ht="17.25" customHeight="1">
      <c r="A272" s="149"/>
      <c r="B272" s="149"/>
      <c r="C272" s="149"/>
      <c r="D272" s="149"/>
      <c r="E272" s="98" t="s">
        <v>1246</v>
      </c>
      <c r="F272" s="44" t="s">
        <v>1247</v>
      </c>
      <c r="G272" s="44" t="s">
        <v>18</v>
      </c>
      <c r="H272" s="44">
        <v>24</v>
      </c>
      <c r="I272" s="59" t="str">
        <f>VLOOKUP(E272,[1]对接情况!$A:$E,5,FALSE)</f>
        <v>片</v>
      </c>
      <c r="J272" s="44" t="s">
        <v>20</v>
      </c>
      <c r="K272" s="3" t="s">
        <v>85</v>
      </c>
    </row>
    <row r="273" spans="1:11" ht="42.95" customHeight="1">
      <c r="A273" s="188" t="s">
        <v>1248</v>
      </c>
      <c r="B273" s="188"/>
      <c r="C273" s="188"/>
      <c r="D273" s="188"/>
      <c r="E273" s="188"/>
      <c r="F273" s="188"/>
      <c r="G273" s="188"/>
      <c r="H273" s="188"/>
      <c r="I273" s="188"/>
      <c r="J273" s="188"/>
      <c r="K273" s="188"/>
    </row>
    <row r="274" spans="1:11" ht="17.25" customHeight="1">
      <c r="A274" s="144" t="s">
        <v>1249</v>
      </c>
      <c r="B274" s="145"/>
      <c r="C274" s="145"/>
      <c r="D274" s="145"/>
      <c r="E274" s="145"/>
      <c r="F274" s="145"/>
      <c r="G274" s="145"/>
      <c r="H274" s="145"/>
      <c r="I274" s="145"/>
      <c r="J274" s="145"/>
      <c r="K274" s="145"/>
    </row>
  </sheetData>
  <mergeCells count="199">
    <mergeCell ref="D269:D272"/>
    <mergeCell ref="D187:D189"/>
    <mergeCell ref="D202:D203"/>
    <mergeCell ref="D216:D228"/>
    <mergeCell ref="D229:D236"/>
    <mergeCell ref="D237:D240"/>
    <mergeCell ref="D241:D252"/>
    <mergeCell ref="D253:D254"/>
    <mergeCell ref="D255:D257"/>
    <mergeCell ref="D258:D268"/>
    <mergeCell ref="D133:D134"/>
    <mergeCell ref="D135:D154"/>
    <mergeCell ref="D155:D157"/>
    <mergeCell ref="D158:D159"/>
    <mergeCell ref="D161:D163"/>
    <mergeCell ref="D168:D170"/>
    <mergeCell ref="D171:D172"/>
    <mergeCell ref="D173:D174"/>
    <mergeCell ref="D175:D176"/>
    <mergeCell ref="D71:D74"/>
    <mergeCell ref="D75:D76"/>
    <mergeCell ref="D77:D80"/>
    <mergeCell ref="D89:D90"/>
    <mergeCell ref="D91:D93"/>
    <mergeCell ref="D99:D101"/>
    <mergeCell ref="D105:D116"/>
    <mergeCell ref="D118:D121"/>
    <mergeCell ref="D126:D128"/>
    <mergeCell ref="C241:C249"/>
    <mergeCell ref="C250:C252"/>
    <mergeCell ref="C253:C254"/>
    <mergeCell ref="C255:C257"/>
    <mergeCell ref="C258:C262"/>
    <mergeCell ref="C263:C268"/>
    <mergeCell ref="C269:C272"/>
    <mergeCell ref="D4:D5"/>
    <mergeCell ref="D6:D8"/>
    <mergeCell ref="D9:D11"/>
    <mergeCell ref="D12:D17"/>
    <mergeCell ref="D18:D19"/>
    <mergeCell ref="D20:D24"/>
    <mergeCell ref="D25:D30"/>
    <mergeCell ref="D32:D33"/>
    <mergeCell ref="D34:D35"/>
    <mergeCell ref="D36:D38"/>
    <mergeCell ref="D45:D46"/>
    <mergeCell ref="D49:D51"/>
    <mergeCell ref="D52:D53"/>
    <mergeCell ref="D54:D60"/>
    <mergeCell ref="D62:D63"/>
    <mergeCell ref="D66:D67"/>
    <mergeCell ref="D69:D70"/>
    <mergeCell ref="C180:C181"/>
    <mergeCell ref="C187:C189"/>
    <mergeCell ref="C195:C196"/>
    <mergeCell ref="C198:C199"/>
    <mergeCell ref="C202:C203"/>
    <mergeCell ref="C207:C210"/>
    <mergeCell ref="C216:C228"/>
    <mergeCell ref="C229:C236"/>
    <mergeCell ref="C237:C240"/>
    <mergeCell ref="C133:C134"/>
    <mergeCell ref="C135:C154"/>
    <mergeCell ref="C155:C157"/>
    <mergeCell ref="C158:C159"/>
    <mergeCell ref="C161:C163"/>
    <mergeCell ref="C168:C170"/>
    <mergeCell ref="C171:C172"/>
    <mergeCell ref="C173:C174"/>
    <mergeCell ref="C175:C176"/>
    <mergeCell ref="C71:C74"/>
    <mergeCell ref="C75:C76"/>
    <mergeCell ref="C77:C80"/>
    <mergeCell ref="C89:C90"/>
    <mergeCell ref="C91:C93"/>
    <mergeCell ref="C99:C101"/>
    <mergeCell ref="C105:C116"/>
    <mergeCell ref="C118:C121"/>
    <mergeCell ref="C126:C128"/>
    <mergeCell ref="C36:C38"/>
    <mergeCell ref="C45:C46"/>
    <mergeCell ref="C49:C51"/>
    <mergeCell ref="C52:C53"/>
    <mergeCell ref="C54:C57"/>
    <mergeCell ref="C58:C60"/>
    <mergeCell ref="C62:C63"/>
    <mergeCell ref="C66:C67"/>
    <mergeCell ref="C69:C70"/>
    <mergeCell ref="C4:C5"/>
    <mergeCell ref="C6:C8"/>
    <mergeCell ref="C9:C11"/>
    <mergeCell ref="C12:C17"/>
    <mergeCell ref="C18:C19"/>
    <mergeCell ref="C20:C24"/>
    <mergeCell ref="C25:C29"/>
    <mergeCell ref="C32:C33"/>
    <mergeCell ref="C34:C35"/>
    <mergeCell ref="B207:B210"/>
    <mergeCell ref="B216:B228"/>
    <mergeCell ref="B229:B236"/>
    <mergeCell ref="B237:B240"/>
    <mergeCell ref="B241:B252"/>
    <mergeCell ref="B253:B254"/>
    <mergeCell ref="B255:B257"/>
    <mergeCell ref="B258:B268"/>
    <mergeCell ref="B269:B272"/>
    <mergeCell ref="B168:B170"/>
    <mergeCell ref="B171:B172"/>
    <mergeCell ref="B173:B174"/>
    <mergeCell ref="B175:B176"/>
    <mergeCell ref="B180:B181"/>
    <mergeCell ref="B187:B189"/>
    <mergeCell ref="B195:B196"/>
    <mergeCell ref="B198:B199"/>
    <mergeCell ref="B202:B203"/>
    <mergeCell ref="B99:B101"/>
    <mergeCell ref="B105:B116"/>
    <mergeCell ref="B118:B121"/>
    <mergeCell ref="B126:B128"/>
    <mergeCell ref="B133:B134"/>
    <mergeCell ref="B135:B154"/>
    <mergeCell ref="B155:B157"/>
    <mergeCell ref="B158:B159"/>
    <mergeCell ref="B161:B163"/>
    <mergeCell ref="A258:A268"/>
    <mergeCell ref="A269:A272"/>
    <mergeCell ref="B4:B5"/>
    <mergeCell ref="B6:B8"/>
    <mergeCell ref="B9:B11"/>
    <mergeCell ref="B12:B17"/>
    <mergeCell ref="B18:B19"/>
    <mergeCell ref="B20:B24"/>
    <mergeCell ref="B25:B30"/>
    <mergeCell ref="B32:B33"/>
    <mergeCell ref="B34:B35"/>
    <mergeCell ref="B36:B38"/>
    <mergeCell ref="B45:B46"/>
    <mergeCell ref="B49:B51"/>
    <mergeCell ref="B52:B53"/>
    <mergeCell ref="B54:B60"/>
    <mergeCell ref="B62:B63"/>
    <mergeCell ref="B66:B67"/>
    <mergeCell ref="B69:B70"/>
    <mergeCell ref="B71:B74"/>
    <mergeCell ref="B75:B76"/>
    <mergeCell ref="B77:B80"/>
    <mergeCell ref="B89:B90"/>
    <mergeCell ref="B91:B93"/>
    <mergeCell ref="A198:A199"/>
    <mergeCell ref="A202:A203"/>
    <mergeCell ref="A207:A210"/>
    <mergeCell ref="A216:A228"/>
    <mergeCell ref="A229:A236"/>
    <mergeCell ref="A237:A240"/>
    <mergeCell ref="A241:A252"/>
    <mergeCell ref="A253:A254"/>
    <mergeCell ref="A255:A257"/>
    <mergeCell ref="A158:A159"/>
    <mergeCell ref="A161:A163"/>
    <mergeCell ref="A168:A170"/>
    <mergeCell ref="A171:A172"/>
    <mergeCell ref="A173:A174"/>
    <mergeCell ref="A175:A176"/>
    <mergeCell ref="A180:A181"/>
    <mergeCell ref="A187:A189"/>
    <mergeCell ref="A195:A196"/>
    <mergeCell ref="A89:A90"/>
    <mergeCell ref="A91:A93"/>
    <mergeCell ref="A99:A101"/>
    <mergeCell ref="A105:A116"/>
    <mergeCell ref="A118:A121"/>
    <mergeCell ref="A126:A128"/>
    <mergeCell ref="A133:A134"/>
    <mergeCell ref="A135:A154"/>
    <mergeCell ref="A155:A157"/>
    <mergeCell ref="A1:J1"/>
    <mergeCell ref="A2:K2"/>
    <mergeCell ref="A273:K273"/>
    <mergeCell ref="A274:K274"/>
    <mergeCell ref="A4:A5"/>
    <mergeCell ref="A6:A8"/>
    <mergeCell ref="A9:A11"/>
    <mergeCell ref="A12:A17"/>
    <mergeCell ref="A18:A19"/>
    <mergeCell ref="A20:A24"/>
    <mergeCell ref="A25:A30"/>
    <mergeCell ref="A32:A33"/>
    <mergeCell ref="A34:A35"/>
    <mergeCell ref="A36:A38"/>
    <mergeCell ref="A45:A46"/>
    <mergeCell ref="A49:A51"/>
    <mergeCell ref="A52:A53"/>
    <mergeCell ref="A54:A60"/>
    <mergeCell ref="A62:A63"/>
    <mergeCell ref="A66:A67"/>
    <mergeCell ref="A69:A70"/>
    <mergeCell ref="A71:A74"/>
    <mergeCell ref="A75:A76"/>
    <mergeCell ref="A77:A80"/>
  </mergeCells>
  <phoneticPr fontId="32" type="noConversion"/>
  <pageMargins left="0.25" right="0.25"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sheetPr codeName="Sheet7"/>
  <dimension ref="A1:F190"/>
  <sheetViews>
    <sheetView topLeftCell="A144" workbookViewId="0">
      <selection activeCell="H155" sqref="H155"/>
    </sheetView>
  </sheetViews>
  <sheetFormatPr defaultColWidth="9" defaultRowHeight="14.25"/>
  <cols>
    <col min="1" max="1" width="5.125" style="1" customWidth="1"/>
    <col min="2" max="2" width="30.625" style="2" customWidth="1"/>
    <col min="3" max="3" width="27.5" style="2" customWidth="1"/>
    <col min="4" max="5" width="8.875" style="1" customWidth="1"/>
    <col min="6" max="6" width="13.75" customWidth="1"/>
  </cols>
  <sheetData>
    <row r="1" spans="1:5">
      <c r="A1" s="3" t="s">
        <v>1</v>
      </c>
      <c r="B1" s="4" t="s">
        <v>1275</v>
      </c>
      <c r="C1" s="4" t="s">
        <v>1276</v>
      </c>
      <c r="D1" s="3" t="s">
        <v>1277</v>
      </c>
      <c r="E1" s="5" t="s">
        <v>1278</v>
      </c>
    </row>
    <row r="2" spans="1:5" ht="27">
      <c r="A2" s="3">
        <v>1</v>
      </c>
      <c r="B2" s="6" t="s">
        <v>1279</v>
      </c>
      <c r="C2" s="6" t="s">
        <v>1280</v>
      </c>
      <c r="D2" s="7" t="s">
        <v>1281</v>
      </c>
      <c r="E2" s="7" t="s">
        <v>1282</v>
      </c>
    </row>
    <row r="3" spans="1:5" ht="40.5">
      <c r="A3" s="3">
        <v>2</v>
      </c>
      <c r="B3" s="6" t="s">
        <v>1283</v>
      </c>
      <c r="C3" s="6" t="s">
        <v>1284</v>
      </c>
      <c r="D3" s="7" t="s">
        <v>1281</v>
      </c>
      <c r="E3" s="7" t="s">
        <v>1282</v>
      </c>
    </row>
    <row r="4" spans="1:5" ht="27">
      <c r="A4" s="3">
        <v>3</v>
      </c>
      <c r="B4" s="6" t="s">
        <v>1285</v>
      </c>
      <c r="C4" s="6" t="s">
        <v>1286</v>
      </c>
      <c r="D4" s="7" t="s">
        <v>1281</v>
      </c>
      <c r="E4" s="7" t="s">
        <v>1282</v>
      </c>
    </row>
    <row r="5" spans="1:5">
      <c r="A5" s="3">
        <v>4</v>
      </c>
      <c r="B5" s="6" t="s">
        <v>1287</v>
      </c>
      <c r="C5" s="6" t="s">
        <v>1288</v>
      </c>
      <c r="D5" s="7" t="s">
        <v>1281</v>
      </c>
      <c r="E5" s="7" t="s">
        <v>1282</v>
      </c>
    </row>
    <row r="6" spans="1:5" ht="27">
      <c r="A6" s="3">
        <v>5</v>
      </c>
      <c r="B6" s="6" t="s">
        <v>1289</v>
      </c>
      <c r="C6" s="6" t="s">
        <v>1290</v>
      </c>
      <c r="D6" s="7" t="s">
        <v>1281</v>
      </c>
      <c r="E6" s="7" t="s">
        <v>1282</v>
      </c>
    </row>
    <row r="7" spans="1:5" ht="27">
      <c r="A7" s="3">
        <v>6</v>
      </c>
      <c r="B7" s="6" t="s">
        <v>1291</v>
      </c>
      <c r="C7" s="6" t="s">
        <v>1292</v>
      </c>
      <c r="D7" s="7" t="s">
        <v>1281</v>
      </c>
      <c r="E7" s="7" t="s">
        <v>1282</v>
      </c>
    </row>
    <row r="8" spans="1:5" ht="27">
      <c r="A8" s="3">
        <v>7</v>
      </c>
      <c r="B8" s="6" t="s">
        <v>1293</v>
      </c>
      <c r="C8" s="6" t="s">
        <v>1294</v>
      </c>
      <c r="D8" s="7" t="s">
        <v>1281</v>
      </c>
      <c r="E8" s="7" t="s">
        <v>1282</v>
      </c>
    </row>
    <row r="9" spans="1:5" ht="14.25" customHeight="1">
      <c r="A9" s="3">
        <v>8</v>
      </c>
      <c r="B9" s="6" t="s">
        <v>1295</v>
      </c>
      <c r="C9" s="6" t="s">
        <v>1296</v>
      </c>
      <c r="D9" s="7" t="s">
        <v>1281</v>
      </c>
      <c r="E9" s="7" t="s">
        <v>1282</v>
      </c>
    </row>
    <row r="10" spans="1:5" ht="27">
      <c r="A10" s="3">
        <v>9</v>
      </c>
      <c r="B10" s="6" t="s">
        <v>1297</v>
      </c>
      <c r="C10" s="6" t="s">
        <v>1298</v>
      </c>
      <c r="D10" s="7" t="s">
        <v>1281</v>
      </c>
      <c r="E10" s="7" t="s">
        <v>1282</v>
      </c>
    </row>
    <row r="11" spans="1:5">
      <c r="A11" s="3">
        <v>10</v>
      </c>
      <c r="B11" s="6" t="s">
        <v>1299</v>
      </c>
      <c r="C11" s="6" t="s">
        <v>1300</v>
      </c>
      <c r="D11" s="7" t="s">
        <v>1281</v>
      </c>
      <c r="E11" s="7" t="s">
        <v>1282</v>
      </c>
    </row>
    <row r="12" spans="1:5" ht="27">
      <c r="A12" s="3">
        <v>11</v>
      </c>
      <c r="B12" s="6" t="s">
        <v>1301</v>
      </c>
      <c r="C12" s="6" t="s">
        <v>1302</v>
      </c>
      <c r="D12" s="7" t="s">
        <v>1281</v>
      </c>
      <c r="E12" s="8" t="s">
        <v>1282</v>
      </c>
    </row>
    <row r="13" spans="1:5" ht="14.25" customHeight="1">
      <c r="A13" s="3">
        <v>12</v>
      </c>
      <c r="B13" s="6" t="s">
        <v>1303</v>
      </c>
      <c r="C13" s="6" t="s">
        <v>1304</v>
      </c>
      <c r="D13" s="9" t="s">
        <v>1281</v>
      </c>
      <c r="E13" s="7" t="s">
        <v>1282</v>
      </c>
    </row>
    <row r="14" spans="1:5" ht="27">
      <c r="A14" s="3">
        <v>13</v>
      </c>
      <c r="B14" s="6" t="s">
        <v>1305</v>
      </c>
      <c r="C14" s="6" t="s">
        <v>1306</v>
      </c>
      <c r="D14" s="9" t="s">
        <v>1281</v>
      </c>
      <c r="E14" s="7" t="s">
        <v>1282</v>
      </c>
    </row>
    <row r="15" spans="1:5" ht="14.25" customHeight="1">
      <c r="A15" s="3">
        <v>14</v>
      </c>
      <c r="B15" s="6" t="s">
        <v>1307</v>
      </c>
      <c r="C15" s="6" t="s">
        <v>1308</v>
      </c>
      <c r="D15" s="9" t="s">
        <v>1281</v>
      </c>
      <c r="E15" s="7" t="s">
        <v>1282</v>
      </c>
    </row>
    <row r="16" spans="1:5">
      <c r="A16" s="3">
        <v>15</v>
      </c>
      <c r="B16" s="6" t="s">
        <v>1309</v>
      </c>
      <c r="C16" s="6" t="s">
        <v>1310</v>
      </c>
      <c r="D16" s="9" t="s">
        <v>1281</v>
      </c>
      <c r="E16" s="8" t="s">
        <v>1282</v>
      </c>
    </row>
    <row r="17" spans="1:6">
      <c r="A17" s="3">
        <v>16</v>
      </c>
      <c r="B17" s="6" t="s">
        <v>1311</v>
      </c>
      <c r="C17" s="6" t="s">
        <v>1312</v>
      </c>
      <c r="D17" s="9" t="s">
        <v>1281</v>
      </c>
      <c r="E17" s="7" t="s">
        <v>1282</v>
      </c>
    </row>
    <row r="18" spans="1:6" ht="27">
      <c r="A18" s="3">
        <v>17</v>
      </c>
      <c r="B18" s="6" t="s">
        <v>1313</v>
      </c>
      <c r="C18" s="6" t="s">
        <v>1314</v>
      </c>
      <c r="D18" s="9" t="s">
        <v>1281</v>
      </c>
      <c r="E18" s="7" t="s">
        <v>1282</v>
      </c>
    </row>
    <row r="19" spans="1:6" ht="27">
      <c r="A19" s="3">
        <v>18</v>
      </c>
      <c r="B19" s="6" t="s">
        <v>1315</v>
      </c>
      <c r="C19" s="6" t="s">
        <v>1316</v>
      </c>
      <c r="D19" s="9" t="s">
        <v>1281</v>
      </c>
      <c r="E19" s="7" t="s">
        <v>1282</v>
      </c>
      <c r="F19" s="2"/>
    </row>
    <row r="20" spans="1:6" ht="27">
      <c r="A20" s="3">
        <v>19</v>
      </c>
      <c r="B20" s="6" t="s">
        <v>1317</v>
      </c>
      <c r="C20" s="6" t="s">
        <v>1318</v>
      </c>
      <c r="D20" s="9" t="s">
        <v>1281</v>
      </c>
      <c r="E20" s="7" t="s">
        <v>1282</v>
      </c>
      <c r="F20" s="2"/>
    </row>
    <row r="21" spans="1:6">
      <c r="A21" s="3">
        <v>20</v>
      </c>
      <c r="B21" s="10" t="s">
        <v>1319</v>
      </c>
      <c r="C21" s="10" t="s">
        <v>1320</v>
      </c>
      <c r="D21" s="9" t="s">
        <v>1281</v>
      </c>
      <c r="E21" s="7" t="s">
        <v>1282</v>
      </c>
      <c r="F21" s="11"/>
    </row>
    <row r="22" spans="1:6">
      <c r="A22" s="3">
        <v>21</v>
      </c>
      <c r="B22" s="6" t="s">
        <v>1321</v>
      </c>
      <c r="C22" s="6" t="s">
        <v>1322</v>
      </c>
      <c r="D22" s="9" t="s">
        <v>1281</v>
      </c>
      <c r="E22" s="7" t="s">
        <v>1282</v>
      </c>
      <c r="F22" s="2"/>
    </row>
    <row r="23" spans="1:6">
      <c r="A23" s="3">
        <v>22</v>
      </c>
      <c r="B23" s="6" t="s">
        <v>1323</v>
      </c>
      <c r="C23" s="6" t="s">
        <v>1324</v>
      </c>
      <c r="D23" s="9" t="s">
        <v>1281</v>
      </c>
      <c r="E23" s="7" t="s">
        <v>1282</v>
      </c>
      <c r="F23" s="2"/>
    </row>
    <row r="24" spans="1:6" ht="27">
      <c r="A24" s="3">
        <v>23</v>
      </c>
      <c r="B24" s="6" t="s">
        <v>1325</v>
      </c>
      <c r="C24" s="6" t="s">
        <v>1326</v>
      </c>
      <c r="D24" s="9" t="s">
        <v>1281</v>
      </c>
      <c r="E24" s="7" t="s">
        <v>1282</v>
      </c>
      <c r="F24" s="2"/>
    </row>
    <row r="25" spans="1:6">
      <c r="A25" s="3">
        <v>24</v>
      </c>
      <c r="B25" s="6" t="s">
        <v>1327</v>
      </c>
      <c r="C25" s="6" t="s">
        <v>1328</v>
      </c>
      <c r="D25" s="9" t="s">
        <v>1281</v>
      </c>
      <c r="E25" s="7" t="s">
        <v>1282</v>
      </c>
    </row>
    <row r="26" spans="1:6">
      <c r="A26" s="3">
        <v>25</v>
      </c>
      <c r="B26" s="6" t="s">
        <v>1329</v>
      </c>
      <c r="C26" s="6" t="s">
        <v>1330</v>
      </c>
      <c r="D26" s="9" t="s">
        <v>1281</v>
      </c>
      <c r="E26" s="7" t="s">
        <v>1282</v>
      </c>
    </row>
    <row r="27" spans="1:6">
      <c r="A27" s="3">
        <v>26</v>
      </c>
      <c r="B27" s="6" t="s">
        <v>1331</v>
      </c>
      <c r="C27" s="6" t="s">
        <v>1332</v>
      </c>
      <c r="D27" s="9" t="s">
        <v>1281</v>
      </c>
      <c r="E27" s="7" t="s">
        <v>1282</v>
      </c>
    </row>
    <row r="28" spans="1:6">
      <c r="A28" s="3">
        <v>27</v>
      </c>
      <c r="B28" s="6" t="s">
        <v>1333</v>
      </c>
      <c r="C28" s="6" t="s">
        <v>1334</v>
      </c>
      <c r="D28" s="9" t="s">
        <v>1281</v>
      </c>
      <c r="E28" s="7" t="s">
        <v>1282</v>
      </c>
    </row>
    <row r="29" spans="1:6" ht="27">
      <c r="A29" s="3">
        <v>28</v>
      </c>
      <c r="B29" s="6" t="s">
        <v>1335</v>
      </c>
      <c r="C29" s="6" t="s">
        <v>1336</v>
      </c>
      <c r="D29" s="9" t="s">
        <v>1281</v>
      </c>
      <c r="E29" s="7" t="s">
        <v>1282</v>
      </c>
    </row>
    <row r="30" spans="1:6">
      <c r="A30" s="3">
        <v>29</v>
      </c>
      <c r="B30" s="6" t="s">
        <v>1337</v>
      </c>
      <c r="C30" s="6" t="s">
        <v>1338</v>
      </c>
      <c r="D30" s="9" t="s">
        <v>1281</v>
      </c>
      <c r="E30" s="7" t="s">
        <v>1282</v>
      </c>
    </row>
    <row r="31" spans="1:6">
      <c r="A31" s="3">
        <v>30</v>
      </c>
      <c r="B31" s="6" t="s">
        <v>1339</v>
      </c>
      <c r="C31" s="6" t="s">
        <v>1340</v>
      </c>
      <c r="D31" s="9" t="s">
        <v>1281</v>
      </c>
      <c r="E31" s="7" t="s">
        <v>1282</v>
      </c>
    </row>
    <row r="32" spans="1:6">
      <c r="A32" s="3">
        <v>31</v>
      </c>
      <c r="B32" s="6" t="s">
        <v>1341</v>
      </c>
      <c r="C32" s="6" t="s">
        <v>1342</v>
      </c>
      <c r="D32" s="9" t="s">
        <v>1281</v>
      </c>
      <c r="E32" s="7" t="s">
        <v>1282</v>
      </c>
    </row>
    <row r="33" spans="1:5">
      <c r="A33" s="3">
        <v>32</v>
      </c>
      <c r="B33" s="6" t="s">
        <v>1343</v>
      </c>
      <c r="C33" s="6" t="s">
        <v>1344</v>
      </c>
      <c r="D33" s="9" t="s">
        <v>1281</v>
      </c>
      <c r="E33" s="7" t="s">
        <v>1282</v>
      </c>
    </row>
    <row r="34" spans="1:5">
      <c r="A34" s="3">
        <v>33</v>
      </c>
      <c r="B34" s="6" t="s">
        <v>1345</v>
      </c>
      <c r="C34" s="6" t="s">
        <v>1346</v>
      </c>
      <c r="D34" s="9" t="s">
        <v>1281</v>
      </c>
      <c r="E34" s="7" t="s">
        <v>1282</v>
      </c>
    </row>
    <row r="35" spans="1:5">
      <c r="A35" s="3">
        <v>34</v>
      </c>
      <c r="B35" s="6" t="s">
        <v>1347</v>
      </c>
      <c r="C35" s="6" t="s">
        <v>1348</v>
      </c>
      <c r="D35" s="9" t="s">
        <v>1281</v>
      </c>
      <c r="E35" s="7" t="s">
        <v>1282</v>
      </c>
    </row>
    <row r="36" spans="1:5" ht="27">
      <c r="A36" s="3">
        <v>35</v>
      </c>
      <c r="B36" s="6" t="s">
        <v>1349</v>
      </c>
      <c r="C36" s="6" t="s">
        <v>1350</v>
      </c>
      <c r="D36" s="9" t="s">
        <v>1281</v>
      </c>
      <c r="E36" s="7" t="s">
        <v>1282</v>
      </c>
    </row>
    <row r="37" spans="1:5">
      <c r="A37" s="3">
        <v>36</v>
      </c>
      <c r="B37" s="6" t="s">
        <v>1351</v>
      </c>
      <c r="C37" s="6" t="s">
        <v>1352</v>
      </c>
      <c r="D37" s="9" t="s">
        <v>1281</v>
      </c>
      <c r="E37" s="7" t="s">
        <v>1282</v>
      </c>
    </row>
    <row r="38" spans="1:5">
      <c r="A38" s="3">
        <v>37</v>
      </c>
      <c r="B38" s="6" t="s">
        <v>1353</v>
      </c>
      <c r="C38" s="6" t="s">
        <v>1354</v>
      </c>
      <c r="D38" s="9" t="s">
        <v>1281</v>
      </c>
      <c r="E38" s="8" t="s">
        <v>1282</v>
      </c>
    </row>
    <row r="39" spans="1:5" ht="27">
      <c r="A39" s="3">
        <v>38</v>
      </c>
      <c r="B39" s="6" t="s">
        <v>1355</v>
      </c>
      <c r="C39" s="6" t="s">
        <v>1356</v>
      </c>
      <c r="D39" s="9" t="s">
        <v>1281</v>
      </c>
      <c r="E39" s="7" t="s">
        <v>1282</v>
      </c>
    </row>
    <row r="40" spans="1:5" ht="27">
      <c r="A40" s="3">
        <v>39</v>
      </c>
      <c r="B40" s="6" t="s">
        <v>1357</v>
      </c>
      <c r="C40" s="6" t="s">
        <v>1358</v>
      </c>
      <c r="D40" s="9" t="s">
        <v>1281</v>
      </c>
      <c r="E40" s="7" t="s">
        <v>1282</v>
      </c>
    </row>
    <row r="41" spans="1:5">
      <c r="A41" s="3">
        <v>40</v>
      </c>
      <c r="B41" s="6" t="s">
        <v>1359</v>
      </c>
      <c r="C41" s="6" t="s">
        <v>1360</v>
      </c>
      <c r="D41" s="9" t="s">
        <v>1281</v>
      </c>
      <c r="E41" s="7" t="s">
        <v>1282</v>
      </c>
    </row>
    <row r="42" spans="1:5">
      <c r="A42" s="3">
        <v>41</v>
      </c>
      <c r="B42" s="6" t="s">
        <v>1361</v>
      </c>
      <c r="C42" s="6" t="s">
        <v>1362</v>
      </c>
      <c r="D42" s="9" t="s">
        <v>1281</v>
      </c>
      <c r="E42" s="7" t="s">
        <v>1282</v>
      </c>
    </row>
    <row r="43" spans="1:5" ht="27">
      <c r="A43" s="3">
        <v>42</v>
      </c>
      <c r="B43" s="6" t="s">
        <v>1363</v>
      </c>
      <c r="C43" s="6" t="s">
        <v>1364</v>
      </c>
      <c r="D43" s="9" t="s">
        <v>1281</v>
      </c>
      <c r="E43" s="7" t="s">
        <v>1282</v>
      </c>
    </row>
    <row r="44" spans="1:5">
      <c r="A44" s="3">
        <v>43</v>
      </c>
      <c r="B44" s="6" t="s">
        <v>1365</v>
      </c>
      <c r="C44" s="6" t="s">
        <v>1366</v>
      </c>
      <c r="D44" s="9" t="s">
        <v>1281</v>
      </c>
      <c r="E44" s="7" t="s">
        <v>1282</v>
      </c>
    </row>
    <row r="45" spans="1:5" ht="27">
      <c r="A45" s="3">
        <v>44</v>
      </c>
      <c r="B45" s="6" t="s">
        <v>1367</v>
      </c>
      <c r="C45" s="6" t="s">
        <v>1368</v>
      </c>
      <c r="D45" s="9" t="s">
        <v>1281</v>
      </c>
      <c r="E45" s="7" t="s">
        <v>1282</v>
      </c>
    </row>
    <row r="46" spans="1:5">
      <c r="A46" s="3">
        <v>45</v>
      </c>
      <c r="B46" s="6" t="s">
        <v>1369</v>
      </c>
      <c r="C46" s="6" t="s">
        <v>1370</v>
      </c>
      <c r="D46" s="9" t="s">
        <v>1281</v>
      </c>
      <c r="E46" s="7" t="s">
        <v>1282</v>
      </c>
    </row>
    <row r="47" spans="1:5">
      <c r="A47" s="3">
        <v>46</v>
      </c>
      <c r="B47" s="6" t="s">
        <v>1371</v>
      </c>
      <c r="C47" s="6" t="s">
        <v>1372</v>
      </c>
      <c r="D47" s="9" t="s">
        <v>1281</v>
      </c>
      <c r="E47" s="7" t="s">
        <v>1282</v>
      </c>
    </row>
    <row r="48" spans="1:5">
      <c r="A48" s="3">
        <v>47</v>
      </c>
      <c r="B48" s="6" t="s">
        <v>1373</v>
      </c>
      <c r="C48" s="6" t="s">
        <v>1372</v>
      </c>
      <c r="D48" s="9" t="s">
        <v>1281</v>
      </c>
      <c r="E48" s="7" t="s">
        <v>1282</v>
      </c>
    </row>
    <row r="49" spans="1:5">
      <c r="A49" s="3">
        <v>48</v>
      </c>
      <c r="B49" s="12" t="s">
        <v>1374</v>
      </c>
      <c r="C49" s="12" t="s">
        <v>1375</v>
      </c>
      <c r="D49" s="5" t="s">
        <v>1376</v>
      </c>
      <c r="E49" s="3" t="s">
        <v>1282</v>
      </c>
    </row>
    <row r="50" spans="1:5">
      <c r="A50" s="3">
        <v>49</v>
      </c>
      <c r="B50" s="12" t="s">
        <v>1377</v>
      </c>
      <c r="C50" s="12" t="s">
        <v>1378</v>
      </c>
      <c r="D50" s="5" t="s">
        <v>1376</v>
      </c>
      <c r="E50" s="3" t="s">
        <v>1282</v>
      </c>
    </row>
    <row r="51" spans="1:5" ht="27">
      <c r="A51" s="3">
        <v>50</v>
      </c>
      <c r="B51" s="13" t="s">
        <v>1379</v>
      </c>
      <c r="C51" s="12" t="s">
        <v>1380</v>
      </c>
      <c r="D51" s="5" t="s">
        <v>1376</v>
      </c>
      <c r="E51" s="3" t="s">
        <v>1282</v>
      </c>
    </row>
    <row r="52" spans="1:5" ht="27">
      <c r="A52" s="3">
        <v>51</v>
      </c>
      <c r="B52" s="13" t="s">
        <v>1381</v>
      </c>
      <c r="C52" s="12" t="s">
        <v>1382</v>
      </c>
      <c r="D52" s="5" t="s">
        <v>1376</v>
      </c>
      <c r="E52" s="3" t="s">
        <v>1282</v>
      </c>
    </row>
    <row r="53" spans="1:5" ht="27">
      <c r="A53" s="3">
        <v>52</v>
      </c>
      <c r="B53" s="13" t="s">
        <v>1383</v>
      </c>
      <c r="C53" s="12" t="s">
        <v>1384</v>
      </c>
      <c r="D53" s="5" t="s">
        <v>1376</v>
      </c>
      <c r="E53" s="3" t="s">
        <v>1282</v>
      </c>
    </row>
    <row r="54" spans="1:5" ht="27">
      <c r="A54" s="3">
        <v>53</v>
      </c>
      <c r="B54" s="13" t="s">
        <v>1385</v>
      </c>
      <c r="C54" s="12" t="s">
        <v>1386</v>
      </c>
      <c r="D54" s="5" t="s">
        <v>1376</v>
      </c>
      <c r="E54" s="3" t="s">
        <v>1282</v>
      </c>
    </row>
    <row r="55" spans="1:5">
      <c r="A55" s="3">
        <v>54</v>
      </c>
      <c r="B55" s="13" t="s">
        <v>1387</v>
      </c>
      <c r="C55" s="12" t="s">
        <v>1388</v>
      </c>
      <c r="D55" s="5" t="s">
        <v>1376</v>
      </c>
      <c r="E55" s="3" t="s">
        <v>1282</v>
      </c>
    </row>
    <row r="56" spans="1:5">
      <c r="A56" s="3">
        <v>55</v>
      </c>
      <c r="B56" s="13" t="s">
        <v>1389</v>
      </c>
      <c r="C56" s="12" t="s">
        <v>1390</v>
      </c>
      <c r="D56" s="3" t="s">
        <v>1376</v>
      </c>
      <c r="E56" s="14" t="s">
        <v>1282</v>
      </c>
    </row>
    <row r="57" spans="1:5" ht="27">
      <c r="A57" s="3">
        <v>56</v>
      </c>
      <c r="B57" s="13" t="s">
        <v>1391</v>
      </c>
      <c r="C57" s="12" t="s">
        <v>1392</v>
      </c>
      <c r="D57" s="3" t="s">
        <v>1376</v>
      </c>
      <c r="E57" s="3" t="s">
        <v>1282</v>
      </c>
    </row>
    <row r="58" spans="1:5">
      <c r="A58" s="3">
        <v>57</v>
      </c>
      <c r="B58" s="13" t="s">
        <v>1393</v>
      </c>
      <c r="C58" s="12" t="s">
        <v>1394</v>
      </c>
      <c r="D58" s="3" t="s">
        <v>1376</v>
      </c>
      <c r="E58" s="3" t="s">
        <v>1282</v>
      </c>
    </row>
    <row r="59" spans="1:5">
      <c r="A59" s="3">
        <v>58</v>
      </c>
      <c r="B59" s="13" t="s">
        <v>1395</v>
      </c>
      <c r="C59" s="12" t="s">
        <v>1396</v>
      </c>
      <c r="D59" s="3" t="s">
        <v>1376</v>
      </c>
      <c r="E59" s="3" t="s">
        <v>1282</v>
      </c>
    </row>
    <row r="60" spans="1:5" ht="27">
      <c r="A60" s="3">
        <v>59</v>
      </c>
      <c r="B60" s="12" t="s">
        <v>1397</v>
      </c>
      <c r="C60" s="15" t="s">
        <v>1398</v>
      </c>
      <c r="D60" s="3" t="s">
        <v>1399</v>
      </c>
      <c r="E60" s="3" t="s">
        <v>1282</v>
      </c>
    </row>
    <row r="61" spans="1:5" ht="27">
      <c r="A61" s="3">
        <v>60</v>
      </c>
      <c r="B61" s="12" t="s">
        <v>1400</v>
      </c>
      <c r="C61" s="15" t="s">
        <v>1401</v>
      </c>
      <c r="D61" s="3" t="s">
        <v>1399</v>
      </c>
      <c r="E61" s="3" t="s">
        <v>1282</v>
      </c>
    </row>
    <row r="62" spans="1:5">
      <c r="A62" s="3">
        <v>61</v>
      </c>
      <c r="B62" s="15" t="s">
        <v>1402</v>
      </c>
      <c r="C62" s="15" t="s">
        <v>1403</v>
      </c>
      <c r="D62" s="3" t="s">
        <v>1399</v>
      </c>
      <c r="E62" s="5" t="s">
        <v>1282</v>
      </c>
    </row>
    <row r="63" spans="1:5">
      <c r="A63" s="3">
        <v>62</v>
      </c>
      <c r="B63" s="15" t="s">
        <v>1404</v>
      </c>
      <c r="C63" s="15" t="s">
        <v>1405</v>
      </c>
      <c r="D63" s="3" t="s">
        <v>1399</v>
      </c>
      <c r="E63" s="3" t="s">
        <v>1282</v>
      </c>
    </row>
    <row r="64" spans="1:5">
      <c r="A64" s="3">
        <v>63</v>
      </c>
      <c r="B64" s="15" t="s">
        <v>1406</v>
      </c>
      <c r="C64" s="15" t="s">
        <v>1407</v>
      </c>
      <c r="D64" s="3" t="s">
        <v>1399</v>
      </c>
      <c r="E64" s="3" t="s">
        <v>1282</v>
      </c>
    </row>
    <row r="65" spans="1:6">
      <c r="A65" s="3">
        <v>64</v>
      </c>
      <c r="B65" s="15" t="s">
        <v>1408</v>
      </c>
      <c r="C65" s="15" t="s">
        <v>1409</v>
      </c>
      <c r="D65" s="3" t="s">
        <v>1399</v>
      </c>
      <c r="E65" s="3" t="s">
        <v>1282</v>
      </c>
    </row>
    <row r="66" spans="1:6">
      <c r="A66" s="3">
        <v>65</v>
      </c>
      <c r="B66" s="15" t="s">
        <v>1410</v>
      </c>
      <c r="C66" s="15" t="s">
        <v>1411</v>
      </c>
      <c r="D66" s="3" t="s">
        <v>1399</v>
      </c>
      <c r="E66" s="3" t="s">
        <v>1282</v>
      </c>
    </row>
    <row r="67" spans="1:6">
      <c r="A67" s="3">
        <v>66</v>
      </c>
      <c r="B67" s="15" t="s">
        <v>1412</v>
      </c>
      <c r="C67" s="15" t="s">
        <v>1413</v>
      </c>
      <c r="D67" s="3" t="s">
        <v>1399</v>
      </c>
      <c r="E67" s="3" t="s">
        <v>1282</v>
      </c>
    </row>
    <row r="68" spans="1:6">
      <c r="A68" s="3">
        <v>67</v>
      </c>
      <c r="B68" s="16" t="s">
        <v>1414</v>
      </c>
      <c r="C68" s="16" t="s">
        <v>1415</v>
      </c>
      <c r="D68" s="3" t="s">
        <v>1416</v>
      </c>
      <c r="E68" s="3" t="s">
        <v>1282</v>
      </c>
    </row>
    <row r="69" spans="1:6">
      <c r="A69" s="3">
        <v>68</v>
      </c>
      <c r="B69" s="16" t="s">
        <v>1417</v>
      </c>
      <c r="C69" s="16" t="s">
        <v>1418</v>
      </c>
      <c r="D69" s="3" t="s">
        <v>1416</v>
      </c>
      <c r="E69" s="3" t="s">
        <v>1282</v>
      </c>
    </row>
    <row r="70" spans="1:6">
      <c r="A70" s="3">
        <v>69</v>
      </c>
      <c r="B70" s="16" t="s">
        <v>1419</v>
      </c>
      <c r="C70" s="16" t="s">
        <v>1420</v>
      </c>
      <c r="D70" s="3" t="s">
        <v>1416</v>
      </c>
      <c r="E70" s="3" t="s">
        <v>1282</v>
      </c>
      <c r="F70" s="2"/>
    </row>
    <row r="71" spans="1:6">
      <c r="A71" s="3">
        <v>70</v>
      </c>
      <c r="B71" s="16" t="s">
        <v>1421</v>
      </c>
      <c r="C71" s="16" t="s">
        <v>1422</v>
      </c>
      <c r="D71" s="3" t="s">
        <v>1416</v>
      </c>
      <c r="E71" s="3" t="s">
        <v>1282</v>
      </c>
      <c r="F71" s="2"/>
    </row>
    <row r="72" spans="1:6">
      <c r="A72" s="3">
        <v>71</v>
      </c>
      <c r="B72" s="16" t="s">
        <v>1423</v>
      </c>
      <c r="C72" s="16" t="s">
        <v>1424</v>
      </c>
      <c r="D72" s="3" t="s">
        <v>1416</v>
      </c>
      <c r="E72" s="3" t="s">
        <v>1282</v>
      </c>
      <c r="F72" s="2"/>
    </row>
    <row r="73" spans="1:6">
      <c r="A73" s="3">
        <v>72</v>
      </c>
      <c r="B73" s="17" t="s">
        <v>1425</v>
      </c>
      <c r="C73" s="17" t="s">
        <v>1426</v>
      </c>
      <c r="D73" s="3" t="s">
        <v>1416</v>
      </c>
      <c r="E73" s="3" t="s">
        <v>1282</v>
      </c>
      <c r="F73" s="2"/>
    </row>
    <row r="74" spans="1:6">
      <c r="A74" s="3">
        <v>73</v>
      </c>
      <c r="B74" s="17" t="s">
        <v>1427</v>
      </c>
      <c r="C74" s="17" t="s">
        <v>1428</v>
      </c>
      <c r="D74" s="3" t="s">
        <v>1416</v>
      </c>
      <c r="E74" s="3" t="s">
        <v>1282</v>
      </c>
      <c r="F74" s="2"/>
    </row>
    <row r="75" spans="1:6">
      <c r="A75" s="3">
        <v>74</v>
      </c>
      <c r="B75" s="16" t="s">
        <v>1429</v>
      </c>
      <c r="C75" s="16" t="s">
        <v>1430</v>
      </c>
      <c r="D75" s="3" t="s">
        <v>1416</v>
      </c>
      <c r="E75" s="3" t="s">
        <v>1282</v>
      </c>
      <c r="F75" s="2"/>
    </row>
    <row r="76" spans="1:6">
      <c r="A76" s="3">
        <v>75</v>
      </c>
      <c r="B76" s="16" t="s">
        <v>1431</v>
      </c>
      <c r="C76" s="16" t="s">
        <v>1432</v>
      </c>
      <c r="D76" s="3" t="s">
        <v>1416</v>
      </c>
      <c r="E76" s="3" t="s">
        <v>1282</v>
      </c>
      <c r="F76" s="2"/>
    </row>
    <row r="77" spans="1:6">
      <c r="A77" s="3">
        <v>76</v>
      </c>
      <c r="B77" s="16" t="s">
        <v>1433</v>
      </c>
      <c r="C77" s="16" t="s">
        <v>1434</v>
      </c>
      <c r="D77" s="3" t="s">
        <v>1416</v>
      </c>
      <c r="E77" s="3" t="s">
        <v>1282</v>
      </c>
      <c r="F77" s="2"/>
    </row>
    <row r="78" spans="1:6">
      <c r="A78" s="3">
        <v>77</v>
      </c>
      <c r="B78" s="16" t="s">
        <v>1435</v>
      </c>
      <c r="C78" s="16" t="s">
        <v>1436</v>
      </c>
      <c r="D78" s="3" t="s">
        <v>1416</v>
      </c>
      <c r="E78" s="3" t="s">
        <v>1282</v>
      </c>
      <c r="F78" s="2"/>
    </row>
    <row r="79" spans="1:6">
      <c r="A79" s="3">
        <v>78</v>
      </c>
      <c r="B79" s="18" t="s">
        <v>1437</v>
      </c>
      <c r="C79" s="17" t="s">
        <v>1438</v>
      </c>
      <c r="D79" s="3" t="s">
        <v>1416</v>
      </c>
      <c r="E79" s="3" t="s">
        <v>1282</v>
      </c>
      <c r="F79" s="2"/>
    </row>
    <row r="80" spans="1:6">
      <c r="A80" s="3">
        <v>79</v>
      </c>
      <c r="B80" s="18" t="s">
        <v>1439</v>
      </c>
      <c r="C80" s="17" t="s">
        <v>1440</v>
      </c>
      <c r="D80" s="3" t="s">
        <v>1416</v>
      </c>
      <c r="E80" s="3" t="s">
        <v>1282</v>
      </c>
      <c r="F80" s="2"/>
    </row>
    <row r="81" spans="1:6">
      <c r="A81" s="3">
        <v>80</v>
      </c>
      <c r="B81" s="18" t="s">
        <v>1441</v>
      </c>
      <c r="C81" s="17" t="s">
        <v>1442</v>
      </c>
      <c r="D81" s="3" t="s">
        <v>1416</v>
      </c>
      <c r="E81" s="3" t="s">
        <v>1282</v>
      </c>
      <c r="F81" s="2"/>
    </row>
    <row r="82" spans="1:6">
      <c r="A82" s="3">
        <v>81</v>
      </c>
      <c r="B82" s="13" t="s">
        <v>1443</v>
      </c>
      <c r="C82" s="13" t="s">
        <v>1444</v>
      </c>
      <c r="D82" s="3" t="s">
        <v>1445</v>
      </c>
      <c r="E82" s="3" t="s">
        <v>1282</v>
      </c>
      <c r="F82" s="2"/>
    </row>
    <row r="83" spans="1:6">
      <c r="A83" s="3">
        <v>82</v>
      </c>
      <c r="B83" s="13" t="s">
        <v>1446</v>
      </c>
      <c r="C83" s="13" t="s">
        <v>1447</v>
      </c>
      <c r="D83" s="3" t="s">
        <v>1445</v>
      </c>
      <c r="E83" s="3" t="s">
        <v>1282</v>
      </c>
      <c r="F83" s="2"/>
    </row>
    <row r="84" spans="1:6">
      <c r="A84" s="3">
        <v>83</v>
      </c>
      <c r="B84" s="13" t="s">
        <v>1448</v>
      </c>
      <c r="C84" s="13" t="s">
        <v>1449</v>
      </c>
      <c r="D84" s="3" t="s">
        <v>1445</v>
      </c>
      <c r="E84" s="3" t="s">
        <v>1282</v>
      </c>
      <c r="F84" s="2"/>
    </row>
    <row r="85" spans="1:6">
      <c r="A85" s="3">
        <v>84</v>
      </c>
      <c r="B85" s="13" t="s">
        <v>1450</v>
      </c>
      <c r="C85" s="13" t="s">
        <v>1451</v>
      </c>
      <c r="D85" s="3" t="s">
        <v>1445</v>
      </c>
      <c r="E85" s="3" t="s">
        <v>1282</v>
      </c>
      <c r="F85" s="2"/>
    </row>
    <row r="86" spans="1:6">
      <c r="A86" s="3">
        <v>85</v>
      </c>
      <c r="B86" s="13" t="s">
        <v>1452</v>
      </c>
      <c r="C86" s="10" t="s">
        <v>1453</v>
      </c>
      <c r="D86" s="3" t="s">
        <v>1445</v>
      </c>
      <c r="E86" s="3" t="s">
        <v>1282</v>
      </c>
      <c r="F86" s="2"/>
    </row>
    <row r="87" spans="1:6" ht="27">
      <c r="A87" s="3">
        <v>86</v>
      </c>
      <c r="B87" s="12" t="s">
        <v>1454</v>
      </c>
      <c r="C87" s="12" t="s">
        <v>1455</v>
      </c>
      <c r="D87" s="3" t="s">
        <v>1456</v>
      </c>
      <c r="E87" s="3" t="s">
        <v>1282</v>
      </c>
      <c r="F87" s="2"/>
    </row>
    <row r="88" spans="1:6" ht="27">
      <c r="A88" s="3">
        <v>87</v>
      </c>
      <c r="B88" s="12" t="s">
        <v>1457</v>
      </c>
      <c r="C88" s="12" t="s">
        <v>1458</v>
      </c>
      <c r="D88" s="3" t="s">
        <v>1456</v>
      </c>
      <c r="E88" s="3" t="s">
        <v>1282</v>
      </c>
      <c r="F88" s="2"/>
    </row>
    <row r="89" spans="1:6" ht="27">
      <c r="A89" s="3">
        <v>88</v>
      </c>
      <c r="B89" s="12" t="s">
        <v>1459</v>
      </c>
      <c r="C89" s="12" t="s">
        <v>1460</v>
      </c>
      <c r="D89" s="3" t="s">
        <v>1456</v>
      </c>
      <c r="E89" s="3" t="s">
        <v>1282</v>
      </c>
      <c r="F89" s="2"/>
    </row>
    <row r="90" spans="1:6" ht="27">
      <c r="A90" s="3">
        <v>89</v>
      </c>
      <c r="B90" s="12" t="s">
        <v>1461</v>
      </c>
      <c r="C90" s="3" t="s">
        <v>1462</v>
      </c>
      <c r="D90" s="3" t="s">
        <v>1456</v>
      </c>
      <c r="E90" s="3" t="s">
        <v>1282</v>
      </c>
      <c r="F90" s="2"/>
    </row>
    <row r="91" spans="1:6" ht="27">
      <c r="A91" s="3">
        <v>90</v>
      </c>
      <c r="B91" s="12" t="s">
        <v>1463</v>
      </c>
      <c r="C91" s="12" t="s">
        <v>1464</v>
      </c>
      <c r="D91" s="3" t="s">
        <v>1456</v>
      </c>
      <c r="E91" s="3" t="s">
        <v>1282</v>
      </c>
      <c r="F91" s="2"/>
    </row>
    <row r="92" spans="1:6" ht="27">
      <c r="A92" s="3">
        <v>91</v>
      </c>
      <c r="B92" s="12" t="s">
        <v>1465</v>
      </c>
      <c r="C92" s="12" t="s">
        <v>1466</v>
      </c>
      <c r="D92" s="3" t="s">
        <v>1456</v>
      </c>
      <c r="E92" s="5" t="s">
        <v>1282</v>
      </c>
      <c r="F92" s="2"/>
    </row>
    <row r="93" spans="1:6">
      <c r="A93" s="3">
        <v>92</v>
      </c>
      <c r="B93" s="12" t="s">
        <v>1467</v>
      </c>
      <c r="C93" s="12" t="s">
        <v>1468</v>
      </c>
      <c r="D93" s="3" t="s">
        <v>1456</v>
      </c>
      <c r="E93" s="3" t="s">
        <v>1282</v>
      </c>
      <c r="F93" s="2"/>
    </row>
    <row r="94" spans="1:6" ht="27">
      <c r="A94" s="3">
        <v>93</v>
      </c>
      <c r="B94" s="12" t="s">
        <v>1469</v>
      </c>
      <c r="C94" s="12" t="s">
        <v>1470</v>
      </c>
      <c r="D94" s="3" t="s">
        <v>1456</v>
      </c>
      <c r="E94" s="3" t="s">
        <v>1282</v>
      </c>
      <c r="F94" s="2"/>
    </row>
    <row r="95" spans="1:6" ht="27">
      <c r="A95" s="3">
        <v>94</v>
      </c>
      <c r="B95" s="12" t="s">
        <v>1471</v>
      </c>
      <c r="C95" s="12" t="s">
        <v>1472</v>
      </c>
      <c r="D95" s="3" t="s">
        <v>1456</v>
      </c>
      <c r="E95" s="3" t="s">
        <v>1282</v>
      </c>
      <c r="F95" s="2"/>
    </row>
    <row r="96" spans="1:6" ht="27">
      <c r="A96" s="3">
        <v>95</v>
      </c>
      <c r="B96" s="12" t="s">
        <v>1473</v>
      </c>
      <c r="C96" s="12" t="s">
        <v>1474</v>
      </c>
      <c r="D96" s="3" t="s">
        <v>1456</v>
      </c>
      <c r="E96" s="3" t="s">
        <v>1282</v>
      </c>
      <c r="F96" s="2" t="s">
        <v>1475</v>
      </c>
    </row>
    <row r="97" spans="1:6" ht="27">
      <c r="A97" s="3">
        <v>96</v>
      </c>
      <c r="B97" s="12" t="s">
        <v>1476</v>
      </c>
      <c r="C97" s="12" t="s">
        <v>1477</v>
      </c>
      <c r="D97" s="3" t="s">
        <v>1281</v>
      </c>
      <c r="E97" s="3" t="s">
        <v>1282</v>
      </c>
      <c r="F97" s="19" t="s">
        <v>1478</v>
      </c>
    </row>
    <row r="98" spans="1:6">
      <c r="A98" s="3"/>
      <c r="B98" s="12"/>
      <c r="C98" s="12"/>
      <c r="D98" s="3"/>
      <c r="E98" s="3"/>
      <c r="F98" s="2"/>
    </row>
    <row r="99" spans="1:6" ht="27">
      <c r="A99" s="3">
        <v>1</v>
      </c>
      <c r="B99" s="12" t="s">
        <v>1479</v>
      </c>
      <c r="C99" s="12" t="s">
        <v>1480</v>
      </c>
      <c r="D99" s="3" t="s">
        <v>1281</v>
      </c>
      <c r="E99" s="3" t="s">
        <v>1481</v>
      </c>
      <c r="F99" s="2"/>
    </row>
    <row r="100" spans="1:6" ht="27">
      <c r="A100" s="3">
        <v>2</v>
      </c>
      <c r="B100" s="12" t="s">
        <v>1482</v>
      </c>
      <c r="C100" s="12" t="s">
        <v>1483</v>
      </c>
      <c r="D100" s="3" t="s">
        <v>1281</v>
      </c>
      <c r="E100" s="3" t="s">
        <v>1481</v>
      </c>
      <c r="F100" s="2"/>
    </row>
    <row r="101" spans="1:6" ht="27">
      <c r="A101" s="3">
        <v>3</v>
      </c>
      <c r="B101" s="12" t="s">
        <v>1484</v>
      </c>
      <c r="C101" s="12" t="s">
        <v>1485</v>
      </c>
      <c r="D101" s="3" t="s">
        <v>1281</v>
      </c>
      <c r="E101" s="3" t="s">
        <v>1481</v>
      </c>
      <c r="F101" s="2"/>
    </row>
    <row r="102" spans="1:6" ht="27">
      <c r="A102" s="3">
        <v>4</v>
      </c>
      <c r="B102" s="12" t="s">
        <v>1486</v>
      </c>
      <c r="C102" s="6" t="s">
        <v>1487</v>
      </c>
      <c r="D102" s="3" t="s">
        <v>1281</v>
      </c>
      <c r="E102" s="3" t="s">
        <v>1481</v>
      </c>
      <c r="F102" s="2"/>
    </row>
    <row r="103" spans="1:6" ht="27">
      <c r="A103" s="3">
        <v>5</v>
      </c>
      <c r="B103" s="12" t="s">
        <v>1488</v>
      </c>
      <c r="C103" s="12" t="s">
        <v>1489</v>
      </c>
      <c r="D103" s="3" t="s">
        <v>1281</v>
      </c>
      <c r="E103" s="3" t="s">
        <v>1481</v>
      </c>
      <c r="F103" s="2"/>
    </row>
    <row r="104" spans="1:6" ht="27">
      <c r="A104" s="3">
        <v>6</v>
      </c>
      <c r="B104" s="12" t="s">
        <v>1490</v>
      </c>
      <c r="C104" s="12" t="s">
        <v>1491</v>
      </c>
      <c r="D104" s="3" t="s">
        <v>1281</v>
      </c>
      <c r="E104" s="3" t="s">
        <v>1481</v>
      </c>
      <c r="F104" s="2"/>
    </row>
    <row r="105" spans="1:6">
      <c r="A105" s="3">
        <v>7</v>
      </c>
      <c r="B105" s="12" t="s">
        <v>1492</v>
      </c>
      <c r="C105" s="12" t="s">
        <v>1493</v>
      </c>
      <c r="D105" s="3" t="s">
        <v>1281</v>
      </c>
      <c r="E105" s="3" t="s">
        <v>1481</v>
      </c>
      <c r="F105" s="2"/>
    </row>
    <row r="106" spans="1:6">
      <c r="A106" s="3">
        <v>8</v>
      </c>
      <c r="B106" s="12" t="s">
        <v>1494</v>
      </c>
      <c r="C106" s="12" t="s">
        <v>1495</v>
      </c>
      <c r="D106" s="3" t="s">
        <v>1281</v>
      </c>
      <c r="E106" s="3" t="s">
        <v>1481</v>
      </c>
      <c r="F106" s="2"/>
    </row>
    <row r="107" spans="1:6" ht="27">
      <c r="A107" s="3">
        <v>9</v>
      </c>
      <c r="B107" s="12" t="s">
        <v>1496</v>
      </c>
      <c r="C107" s="12" t="s">
        <v>1497</v>
      </c>
      <c r="D107" s="3" t="s">
        <v>1281</v>
      </c>
      <c r="E107" s="3" t="s">
        <v>1481</v>
      </c>
      <c r="F107" s="2"/>
    </row>
    <row r="108" spans="1:6" ht="27">
      <c r="A108" s="3">
        <v>10</v>
      </c>
      <c r="B108" s="12" t="s">
        <v>1498</v>
      </c>
      <c r="C108" s="12" t="s">
        <v>1499</v>
      </c>
      <c r="D108" s="3" t="s">
        <v>1281</v>
      </c>
      <c r="E108" s="3" t="s">
        <v>1481</v>
      </c>
      <c r="F108" s="2"/>
    </row>
    <row r="109" spans="1:6" ht="27">
      <c r="A109" s="3">
        <v>11</v>
      </c>
      <c r="B109" s="12" t="s">
        <v>1500</v>
      </c>
      <c r="C109" s="12" t="s">
        <v>1501</v>
      </c>
      <c r="D109" s="3" t="s">
        <v>1281</v>
      </c>
      <c r="E109" s="3" t="s">
        <v>1481</v>
      </c>
      <c r="F109" s="2"/>
    </row>
    <row r="110" spans="1:6" ht="27">
      <c r="A110" s="3">
        <v>12</v>
      </c>
      <c r="B110" s="12" t="s">
        <v>1502</v>
      </c>
      <c r="C110" s="12" t="s">
        <v>1503</v>
      </c>
      <c r="D110" s="3" t="s">
        <v>1281</v>
      </c>
      <c r="E110" s="3" t="s">
        <v>1481</v>
      </c>
      <c r="F110" s="2"/>
    </row>
    <row r="111" spans="1:6">
      <c r="A111" s="3">
        <v>13</v>
      </c>
      <c r="B111" s="12" t="s">
        <v>1504</v>
      </c>
      <c r="C111" s="12" t="s">
        <v>1505</v>
      </c>
      <c r="D111" s="3" t="s">
        <v>1281</v>
      </c>
      <c r="E111" s="3" t="s">
        <v>1481</v>
      </c>
      <c r="F111" s="2"/>
    </row>
    <row r="112" spans="1:6">
      <c r="A112" s="3">
        <v>14</v>
      </c>
      <c r="B112" s="12" t="s">
        <v>1506</v>
      </c>
      <c r="C112" s="12" t="s">
        <v>1507</v>
      </c>
      <c r="D112" s="3" t="s">
        <v>1281</v>
      </c>
      <c r="E112" s="3" t="s">
        <v>1481</v>
      </c>
      <c r="F112" s="2"/>
    </row>
    <row r="113" spans="1:6" ht="27">
      <c r="A113" s="3">
        <v>15</v>
      </c>
      <c r="B113" s="12" t="s">
        <v>1508</v>
      </c>
      <c r="C113" s="12" t="s">
        <v>1509</v>
      </c>
      <c r="D113" s="3" t="s">
        <v>1281</v>
      </c>
      <c r="E113" s="3" t="s">
        <v>1481</v>
      </c>
      <c r="F113" s="2"/>
    </row>
    <row r="114" spans="1:6" ht="27">
      <c r="A114" s="3">
        <v>16</v>
      </c>
      <c r="B114" s="12" t="s">
        <v>1510</v>
      </c>
      <c r="C114" s="12" t="s">
        <v>1511</v>
      </c>
      <c r="D114" s="3" t="s">
        <v>1281</v>
      </c>
      <c r="E114" s="3" t="s">
        <v>1481</v>
      </c>
      <c r="F114" s="2"/>
    </row>
    <row r="115" spans="1:6" ht="27">
      <c r="A115" s="3">
        <v>17</v>
      </c>
      <c r="B115" s="12" t="s">
        <v>1512</v>
      </c>
      <c r="C115" s="12" t="s">
        <v>1513</v>
      </c>
      <c r="D115" s="3" t="s">
        <v>1281</v>
      </c>
      <c r="E115" s="3" t="s">
        <v>1481</v>
      </c>
      <c r="F115" s="2"/>
    </row>
    <row r="116" spans="1:6" ht="27">
      <c r="A116" s="3">
        <v>18</v>
      </c>
      <c r="B116" s="12" t="s">
        <v>1514</v>
      </c>
      <c r="C116" s="12" t="s">
        <v>1515</v>
      </c>
      <c r="D116" s="3" t="s">
        <v>1281</v>
      </c>
      <c r="E116" s="3" t="s">
        <v>1481</v>
      </c>
      <c r="F116" s="2"/>
    </row>
    <row r="117" spans="1:6" ht="27">
      <c r="A117" s="3">
        <v>19</v>
      </c>
      <c r="B117" s="12" t="s">
        <v>1516</v>
      </c>
      <c r="C117" s="12" t="s">
        <v>1517</v>
      </c>
      <c r="D117" s="3" t="s">
        <v>1281</v>
      </c>
      <c r="E117" s="3" t="s">
        <v>1481</v>
      </c>
      <c r="F117" s="2"/>
    </row>
    <row r="118" spans="1:6" ht="27">
      <c r="A118" s="3">
        <v>20</v>
      </c>
      <c r="B118" s="12" t="s">
        <v>1518</v>
      </c>
      <c r="C118" s="12" t="s">
        <v>1519</v>
      </c>
      <c r="D118" s="3" t="s">
        <v>1281</v>
      </c>
      <c r="E118" s="3" t="s">
        <v>1481</v>
      </c>
      <c r="F118" s="2"/>
    </row>
    <row r="119" spans="1:6">
      <c r="A119" s="3">
        <v>21</v>
      </c>
      <c r="B119" s="12" t="s">
        <v>1520</v>
      </c>
      <c r="C119" s="12" t="s">
        <v>1521</v>
      </c>
      <c r="D119" s="3" t="s">
        <v>1281</v>
      </c>
      <c r="E119" s="3" t="s">
        <v>1481</v>
      </c>
      <c r="F119" s="2"/>
    </row>
    <row r="120" spans="1:6" ht="27">
      <c r="A120" s="3">
        <v>22</v>
      </c>
      <c r="B120" s="12" t="s">
        <v>1522</v>
      </c>
      <c r="C120" s="12" t="s">
        <v>1523</v>
      </c>
      <c r="D120" s="3" t="s">
        <v>1281</v>
      </c>
      <c r="E120" s="3" t="s">
        <v>1481</v>
      </c>
      <c r="F120" s="2"/>
    </row>
    <row r="121" spans="1:6" ht="27">
      <c r="A121" s="3">
        <v>23</v>
      </c>
      <c r="B121" s="12" t="s">
        <v>1524</v>
      </c>
      <c r="C121" s="12" t="s">
        <v>1525</v>
      </c>
      <c r="D121" s="3" t="s">
        <v>1281</v>
      </c>
      <c r="E121" s="3" t="s">
        <v>1481</v>
      </c>
      <c r="F121" s="2"/>
    </row>
    <row r="122" spans="1:6">
      <c r="A122" s="3">
        <v>24</v>
      </c>
      <c r="B122" s="12" t="s">
        <v>1526</v>
      </c>
      <c r="C122" s="12" t="s">
        <v>1527</v>
      </c>
      <c r="D122" s="3" t="s">
        <v>1281</v>
      </c>
      <c r="E122" s="3" t="s">
        <v>1481</v>
      </c>
      <c r="F122" s="2"/>
    </row>
    <row r="123" spans="1:6" ht="27">
      <c r="A123" s="3">
        <v>25</v>
      </c>
      <c r="B123" s="12" t="s">
        <v>1528</v>
      </c>
      <c r="C123" s="12" t="s">
        <v>1529</v>
      </c>
      <c r="D123" s="3" t="s">
        <v>1281</v>
      </c>
      <c r="E123" s="3" t="s">
        <v>1481</v>
      </c>
      <c r="F123" s="2"/>
    </row>
    <row r="124" spans="1:6" ht="27">
      <c r="A124" s="3">
        <v>26</v>
      </c>
      <c r="B124" s="12" t="s">
        <v>1530</v>
      </c>
      <c r="C124" s="12" t="s">
        <v>1531</v>
      </c>
      <c r="D124" s="3" t="s">
        <v>1281</v>
      </c>
      <c r="E124" s="3" t="s">
        <v>1481</v>
      </c>
      <c r="F124" s="2"/>
    </row>
    <row r="125" spans="1:6" ht="27">
      <c r="A125" s="3">
        <v>27</v>
      </c>
      <c r="B125" s="12" t="s">
        <v>1532</v>
      </c>
      <c r="C125" s="12" t="s">
        <v>1533</v>
      </c>
      <c r="D125" s="3" t="s">
        <v>1281</v>
      </c>
      <c r="E125" s="3" t="s">
        <v>1481</v>
      </c>
      <c r="F125" s="2"/>
    </row>
    <row r="126" spans="1:6" ht="54">
      <c r="A126" s="3">
        <v>28</v>
      </c>
      <c r="B126" s="12" t="s">
        <v>1534</v>
      </c>
      <c r="C126" s="12" t="s">
        <v>1535</v>
      </c>
      <c r="D126" s="3" t="s">
        <v>1281</v>
      </c>
      <c r="E126" s="3" t="s">
        <v>1481</v>
      </c>
      <c r="F126" s="2"/>
    </row>
    <row r="127" spans="1:6" ht="27">
      <c r="A127" s="3">
        <v>29</v>
      </c>
      <c r="B127" s="12" t="s">
        <v>1536</v>
      </c>
      <c r="C127" s="12" t="s">
        <v>1537</v>
      </c>
      <c r="D127" s="3" t="s">
        <v>1281</v>
      </c>
      <c r="E127" s="3" t="s">
        <v>1481</v>
      </c>
      <c r="F127" s="2"/>
    </row>
    <row r="128" spans="1:6" ht="54">
      <c r="A128" s="3">
        <v>30</v>
      </c>
      <c r="B128" s="12" t="s">
        <v>1538</v>
      </c>
      <c r="C128" s="12" t="s">
        <v>1539</v>
      </c>
      <c r="D128" s="3" t="s">
        <v>1281</v>
      </c>
      <c r="E128" s="3" t="s">
        <v>1481</v>
      </c>
      <c r="F128" s="2"/>
    </row>
    <row r="129" spans="1:6" ht="27">
      <c r="A129" s="3">
        <v>31</v>
      </c>
      <c r="B129" s="12" t="s">
        <v>1540</v>
      </c>
      <c r="C129" s="12" t="s">
        <v>1541</v>
      </c>
      <c r="D129" s="3" t="s">
        <v>1281</v>
      </c>
      <c r="E129" s="3" t="s">
        <v>1481</v>
      </c>
      <c r="F129" s="2"/>
    </row>
    <row r="130" spans="1:6" ht="54">
      <c r="A130" s="3">
        <v>32</v>
      </c>
      <c r="B130" s="4" t="s">
        <v>1542</v>
      </c>
      <c r="C130" s="4" t="s">
        <v>1543</v>
      </c>
      <c r="D130" s="3" t="s">
        <v>1281</v>
      </c>
      <c r="E130" s="3" t="s">
        <v>1481</v>
      </c>
      <c r="F130" s="2"/>
    </row>
    <row r="131" spans="1:6">
      <c r="A131" s="3">
        <v>33</v>
      </c>
      <c r="B131" s="12" t="s">
        <v>1544</v>
      </c>
      <c r="C131" s="12" t="s">
        <v>1545</v>
      </c>
      <c r="D131" s="3" t="s">
        <v>1281</v>
      </c>
      <c r="E131" s="3" t="s">
        <v>1481</v>
      </c>
      <c r="F131" s="2"/>
    </row>
    <row r="132" spans="1:6" ht="27">
      <c r="A132" s="3">
        <v>34</v>
      </c>
      <c r="B132" s="12" t="s">
        <v>1546</v>
      </c>
      <c r="C132" s="12" t="s">
        <v>1547</v>
      </c>
      <c r="D132" s="3" t="s">
        <v>1281</v>
      </c>
      <c r="E132" s="3" t="s">
        <v>1481</v>
      </c>
      <c r="F132" s="2"/>
    </row>
    <row r="133" spans="1:6" ht="27">
      <c r="A133" s="3">
        <v>35</v>
      </c>
      <c r="B133" s="12" t="s">
        <v>1548</v>
      </c>
      <c r="C133" s="12" t="s">
        <v>1549</v>
      </c>
      <c r="D133" s="3" t="s">
        <v>1281</v>
      </c>
      <c r="E133" s="3" t="s">
        <v>1481</v>
      </c>
      <c r="F133" s="2"/>
    </row>
    <row r="134" spans="1:6" ht="27">
      <c r="A134" s="3">
        <v>36</v>
      </c>
      <c r="B134" s="12" t="s">
        <v>1550</v>
      </c>
      <c r="C134" s="12" t="s">
        <v>1551</v>
      </c>
      <c r="D134" s="3" t="s">
        <v>1281</v>
      </c>
      <c r="E134" s="3" t="s">
        <v>1481</v>
      </c>
      <c r="F134" s="2"/>
    </row>
    <row r="135" spans="1:6" ht="27">
      <c r="A135" s="3">
        <v>37</v>
      </c>
      <c r="B135" s="12" t="s">
        <v>1552</v>
      </c>
      <c r="C135" s="12" t="s">
        <v>1553</v>
      </c>
      <c r="D135" s="3" t="s">
        <v>1281</v>
      </c>
      <c r="E135" s="3" t="s">
        <v>1481</v>
      </c>
      <c r="F135" s="2"/>
    </row>
    <row r="136" spans="1:6" ht="27">
      <c r="A136" s="3">
        <v>38</v>
      </c>
      <c r="B136" s="12" t="s">
        <v>1554</v>
      </c>
      <c r="C136" s="12" t="s">
        <v>1555</v>
      </c>
      <c r="D136" s="3" t="s">
        <v>1281</v>
      </c>
      <c r="E136" s="3" t="s">
        <v>1481</v>
      </c>
      <c r="F136" s="2"/>
    </row>
    <row r="137" spans="1:6" ht="27">
      <c r="A137" s="3">
        <v>39</v>
      </c>
      <c r="B137" s="12" t="s">
        <v>1556</v>
      </c>
      <c r="C137" s="12" t="s">
        <v>1557</v>
      </c>
      <c r="D137" s="3" t="s">
        <v>1281</v>
      </c>
      <c r="E137" s="3" t="s">
        <v>1481</v>
      </c>
      <c r="F137" s="2"/>
    </row>
    <row r="138" spans="1:6">
      <c r="A138" s="3">
        <v>40</v>
      </c>
      <c r="B138" s="12" t="s">
        <v>1558</v>
      </c>
      <c r="C138" s="20" t="s">
        <v>1559</v>
      </c>
      <c r="D138" s="3" t="s">
        <v>1281</v>
      </c>
      <c r="E138" s="3" t="s">
        <v>1481</v>
      </c>
      <c r="F138" s="2"/>
    </row>
    <row r="139" spans="1:6" ht="67.5">
      <c r="A139" s="3">
        <v>41</v>
      </c>
      <c r="B139" s="4" t="s">
        <v>1560</v>
      </c>
      <c r="C139" s="4" t="s">
        <v>1561</v>
      </c>
      <c r="D139" s="3" t="s">
        <v>1281</v>
      </c>
      <c r="E139" s="3" t="s">
        <v>1481</v>
      </c>
      <c r="F139" s="2"/>
    </row>
    <row r="140" spans="1:6">
      <c r="A140" s="3">
        <v>42</v>
      </c>
      <c r="B140" s="12" t="s">
        <v>1562</v>
      </c>
      <c r="C140" s="12" t="s">
        <v>1563</v>
      </c>
      <c r="D140" s="3" t="s">
        <v>1281</v>
      </c>
      <c r="E140" s="3" t="s">
        <v>1481</v>
      </c>
      <c r="F140" s="2"/>
    </row>
    <row r="141" spans="1:6" ht="27">
      <c r="A141" s="3">
        <v>43</v>
      </c>
      <c r="B141" s="12" t="s">
        <v>1564</v>
      </c>
      <c r="C141" s="12" t="s">
        <v>1565</v>
      </c>
      <c r="D141" s="3" t="s">
        <v>1281</v>
      </c>
      <c r="E141" s="3" t="s">
        <v>1481</v>
      </c>
      <c r="F141" s="2"/>
    </row>
    <row r="142" spans="1:6" ht="27">
      <c r="A142" s="3">
        <v>44</v>
      </c>
      <c r="B142" s="12" t="s">
        <v>1566</v>
      </c>
      <c r="C142" s="12" t="s">
        <v>1567</v>
      </c>
      <c r="D142" s="3" t="s">
        <v>1281</v>
      </c>
      <c r="E142" s="3" t="s">
        <v>1481</v>
      </c>
      <c r="F142" s="2"/>
    </row>
    <row r="143" spans="1:6" ht="27">
      <c r="A143" s="3">
        <v>45</v>
      </c>
      <c r="B143" s="12" t="s">
        <v>1568</v>
      </c>
      <c r="C143" s="12" t="s">
        <v>1569</v>
      </c>
      <c r="D143" s="3" t="s">
        <v>1281</v>
      </c>
      <c r="E143" s="3" t="s">
        <v>1481</v>
      </c>
      <c r="F143" s="2"/>
    </row>
    <row r="144" spans="1:6" ht="27">
      <c r="A144" s="3">
        <v>46</v>
      </c>
      <c r="B144" s="12" t="s">
        <v>1570</v>
      </c>
      <c r="C144" s="12" t="s">
        <v>1571</v>
      </c>
      <c r="D144" s="3" t="s">
        <v>1376</v>
      </c>
      <c r="E144" s="3" t="s">
        <v>1481</v>
      </c>
      <c r="F144" s="2"/>
    </row>
    <row r="145" spans="1:6" ht="27">
      <c r="A145" s="3">
        <v>47</v>
      </c>
      <c r="B145" s="12" t="s">
        <v>1572</v>
      </c>
      <c r="C145" s="12" t="s">
        <v>1573</v>
      </c>
      <c r="D145" s="3" t="s">
        <v>1376</v>
      </c>
      <c r="E145" s="3" t="s">
        <v>1481</v>
      </c>
      <c r="F145" s="2"/>
    </row>
    <row r="146" spans="1:6" ht="27">
      <c r="A146" s="3">
        <v>48</v>
      </c>
      <c r="B146" s="12" t="s">
        <v>1574</v>
      </c>
      <c r="C146" s="12" t="s">
        <v>1575</v>
      </c>
      <c r="D146" s="3" t="s">
        <v>1376</v>
      </c>
      <c r="E146" s="3" t="s">
        <v>1481</v>
      </c>
      <c r="F146" s="2"/>
    </row>
    <row r="147" spans="1:6" ht="27">
      <c r="A147" s="3">
        <v>49</v>
      </c>
      <c r="B147" s="12" t="s">
        <v>1576</v>
      </c>
      <c r="C147" s="12" t="s">
        <v>1577</v>
      </c>
      <c r="D147" s="3" t="s">
        <v>1376</v>
      </c>
      <c r="E147" s="3" t="s">
        <v>1481</v>
      </c>
      <c r="F147" s="2"/>
    </row>
    <row r="148" spans="1:6">
      <c r="A148" s="3">
        <v>50</v>
      </c>
      <c r="B148" s="12" t="s">
        <v>1578</v>
      </c>
      <c r="C148" s="12" t="s">
        <v>1579</v>
      </c>
      <c r="D148" s="3" t="s">
        <v>1376</v>
      </c>
      <c r="E148" s="3" t="s">
        <v>1481</v>
      </c>
      <c r="F148" s="2"/>
    </row>
    <row r="149" spans="1:6" ht="27">
      <c r="A149" s="3">
        <v>51</v>
      </c>
      <c r="B149" s="12" t="s">
        <v>1580</v>
      </c>
      <c r="C149" s="12" t="s">
        <v>1581</v>
      </c>
      <c r="D149" s="3" t="s">
        <v>1399</v>
      </c>
      <c r="E149" s="3" t="s">
        <v>1481</v>
      </c>
      <c r="F149" s="2"/>
    </row>
    <row r="150" spans="1:6" ht="27">
      <c r="A150" s="3">
        <v>52</v>
      </c>
      <c r="B150" s="12" t="s">
        <v>1582</v>
      </c>
      <c r="C150" s="12" t="s">
        <v>1583</v>
      </c>
      <c r="D150" s="3" t="s">
        <v>1399</v>
      </c>
      <c r="E150" s="3" t="s">
        <v>1481</v>
      </c>
      <c r="F150" s="2"/>
    </row>
    <row r="151" spans="1:6" ht="27">
      <c r="A151" s="3">
        <v>53</v>
      </c>
      <c r="B151" s="12" t="s">
        <v>1584</v>
      </c>
      <c r="C151" s="12" t="s">
        <v>1585</v>
      </c>
      <c r="D151" s="3" t="s">
        <v>1416</v>
      </c>
      <c r="E151" s="3" t="s">
        <v>1481</v>
      </c>
      <c r="F151" s="2"/>
    </row>
    <row r="152" spans="1:6" ht="27">
      <c r="A152" s="3">
        <v>54</v>
      </c>
      <c r="B152" s="12" t="s">
        <v>1586</v>
      </c>
      <c r="C152" s="12" t="s">
        <v>1587</v>
      </c>
      <c r="D152" s="3" t="s">
        <v>1416</v>
      </c>
      <c r="E152" s="3" t="s">
        <v>1481</v>
      </c>
      <c r="F152" s="2"/>
    </row>
    <row r="153" spans="1:6" ht="27">
      <c r="A153" s="3">
        <v>55</v>
      </c>
      <c r="B153" s="12" t="s">
        <v>1588</v>
      </c>
      <c r="C153" s="12" t="s">
        <v>1589</v>
      </c>
      <c r="D153" s="3" t="s">
        <v>1416</v>
      </c>
      <c r="E153" s="3" t="s">
        <v>1481</v>
      </c>
      <c r="F153" s="2"/>
    </row>
    <row r="154" spans="1:6" ht="27">
      <c r="A154" s="3">
        <v>56</v>
      </c>
      <c r="B154" s="12" t="s">
        <v>1590</v>
      </c>
      <c r="C154" s="12" t="s">
        <v>1591</v>
      </c>
      <c r="D154" s="3" t="s">
        <v>1416</v>
      </c>
      <c r="E154" s="3" t="s">
        <v>1481</v>
      </c>
      <c r="F154" s="2"/>
    </row>
    <row r="155" spans="1:6" ht="27">
      <c r="A155" s="3">
        <v>57</v>
      </c>
      <c r="B155" s="13" t="s">
        <v>1592</v>
      </c>
      <c r="C155" s="13" t="s">
        <v>1593</v>
      </c>
      <c r="D155" s="3" t="s">
        <v>1445</v>
      </c>
      <c r="E155" s="3" t="s">
        <v>1481</v>
      </c>
      <c r="F155" s="2"/>
    </row>
    <row r="156" spans="1:6" ht="27">
      <c r="A156" s="3">
        <v>58</v>
      </c>
      <c r="B156" s="12" t="s">
        <v>1594</v>
      </c>
      <c r="C156" s="12" t="s">
        <v>1595</v>
      </c>
      <c r="D156" s="3" t="s">
        <v>1456</v>
      </c>
      <c r="E156" s="3" t="s">
        <v>1481</v>
      </c>
      <c r="F156" s="2"/>
    </row>
    <row r="157" spans="1:6" ht="27">
      <c r="A157" s="3">
        <v>59</v>
      </c>
      <c r="B157" s="12" t="s">
        <v>1596</v>
      </c>
      <c r="C157" s="12" t="s">
        <v>1597</v>
      </c>
      <c r="D157" s="3" t="s">
        <v>1456</v>
      </c>
      <c r="E157" s="3" t="s">
        <v>1481</v>
      </c>
      <c r="F157" s="2"/>
    </row>
    <row r="158" spans="1:6" ht="27">
      <c r="A158" s="3">
        <v>60</v>
      </c>
      <c r="B158" s="12" t="s">
        <v>1598</v>
      </c>
      <c r="C158" s="12" t="s">
        <v>1599</v>
      </c>
      <c r="D158" s="3" t="s">
        <v>1456</v>
      </c>
      <c r="E158" s="3" t="s">
        <v>1481</v>
      </c>
      <c r="F158" s="2"/>
    </row>
    <row r="159" spans="1:6">
      <c r="A159" s="3">
        <v>61</v>
      </c>
      <c r="B159" s="12" t="s">
        <v>1600</v>
      </c>
      <c r="C159" s="12" t="s">
        <v>1601</v>
      </c>
      <c r="D159" s="3" t="s">
        <v>1456</v>
      </c>
      <c r="E159" s="3" t="s">
        <v>1481</v>
      </c>
      <c r="F159" s="2"/>
    </row>
    <row r="160" spans="1:6" ht="27">
      <c r="A160" s="3">
        <v>62</v>
      </c>
      <c r="B160" s="12" t="s">
        <v>1602</v>
      </c>
      <c r="C160" s="12" t="s">
        <v>1603</v>
      </c>
      <c r="D160" s="3" t="s">
        <v>1456</v>
      </c>
      <c r="E160" s="3" t="s">
        <v>1481</v>
      </c>
      <c r="F160" s="2"/>
    </row>
    <row r="161" spans="1:6" ht="27">
      <c r="A161" s="3">
        <v>63</v>
      </c>
      <c r="B161" s="12" t="s">
        <v>1604</v>
      </c>
      <c r="C161" s="21" t="s">
        <v>1605</v>
      </c>
      <c r="D161" s="3" t="s">
        <v>1456</v>
      </c>
      <c r="E161" s="3" t="s">
        <v>1481</v>
      </c>
      <c r="F161" s="2"/>
    </row>
    <row r="162" spans="1:6" ht="27">
      <c r="A162" s="3">
        <v>64</v>
      </c>
      <c r="B162" s="22" t="s">
        <v>1606</v>
      </c>
      <c r="C162" s="22" t="s">
        <v>1607</v>
      </c>
      <c r="D162" s="3" t="s">
        <v>1608</v>
      </c>
      <c r="E162" s="3" t="s">
        <v>1481</v>
      </c>
      <c r="F162" s="2"/>
    </row>
    <row r="163" spans="1:6" ht="27">
      <c r="A163" s="3">
        <v>65</v>
      </c>
      <c r="B163" s="22" t="s">
        <v>1609</v>
      </c>
      <c r="C163" s="22" t="s">
        <v>1610</v>
      </c>
      <c r="D163" s="3" t="s">
        <v>1608</v>
      </c>
      <c r="E163" s="3" t="s">
        <v>1481</v>
      </c>
      <c r="F163" s="2"/>
    </row>
    <row r="164" spans="1:6" ht="27">
      <c r="A164" s="3">
        <v>66</v>
      </c>
      <c r="B164" s="22" t="s">
        <v>1611</v>
      </c>
      <c r="C164" s="22" t="s">
        <v>1612</v>
      </c>
      <c r="D164" s="3" t="s">
        <v>1608</v>
      </c>
      <c r="E164" s="3" t="s">
        <v>1481</v>
      </c>
      <c r="F164" s="2"/>
    </row>
    <row r="165" spans="1:6" ht="27">
      <c r="A165" s="3">
        <v>67</v>
      </c>
      <c r="B165" s="22" t="s">
        <v>1613</v>
      </c>
      <c r="C165" s="22" t="s">
        <v>1614</v>
      </c>
      <c r="D165" s="3" t="s">
        <v>1608</v>
      </c>
      <c r="E165" s="3" t="s">
        <v>1481</v>
      </c>
      <c r="F165" s="2"/>
    </row>
    <row r="166" spans="1:6" ht="27">
      <c r="A166" s="3">
        <v>68</v>
      </c>
      <c r="B166" s="12" t="s">
        <v>1615</v>
      </c>
      <c r="C166" s="12" t="s">
        <v>1616</v>
      </c>
      <c r="D166" s="3" t="s">
        <v>1399</v>
      </c>
      <c r="E166" s="3" t="s">
        <v>1481</v>
      </c>
      <c r="F166" s="2" t="s">
        <v>1617</v>
      </c>
    </row>
    <row r="167" spans="1:6" ht="27">
      <c r="A167" s="3">
        <v>69</v>
      </c>
      <c r="B167" s="12" t="s">
        <v>1618</v>
      </c>
      <c r="C167" s="12" t="s">
        <v>1619</v>
      </c>
      <c r="D167" s="3" t="s">
        <v>1399</v>
      </c>
      <c r="E167" s="3" t="s">
        <v>1481</v>
      </c>
      <c r="F167" s="2" t="s">
        <v>1617</v>
      </c>
    </row>
    <row r="168" spans="1:6" ht="27">
      <c r="A168" s="3">
        <v>70</v>
      </c>
      <c r="B168" s="12" t="s">
        <v>1620</v>
      </c>
      <c r="C168" s="12" t="s">
        <v>1621</v>
      </c>
      <c r="D168" s="3" t="s">
        <v>1399</v>
      </c>
      <c r="E168" s="3" t="s">
        <v>1481</v>
      </c>
      <c r="F168" s="2" t="s">
        <v>1617</v>
      </c>
    </row>
    <row r="169" spans="1:6" ht="27">
      <c r="A169" s="3">
        <v>71</v>
      </c>
      <c r="B169" s="12" t="s">
        <v>1622</v>
      </c>
      <c r="C169" s="12" t="s">
        <v>1623</v>
      </c>
      <c r="D169" s="3" t="s">
        <v>1399</v>
      </c>
      <c r="E169" s="3" t="s">
        <v>1481</v>
      </c>
      <c r="F169" s="2" t="s">
        <v>1617</v>
      </c>
    </row>
    <row r="170" spans="1:6" ht="27">
      <c r="A170" s="3">
        <v>72</v>
      </c>
      <c r="B170" s="12" t="s">
        <v>1624</v>
      </c>
      <c r="C170" s="12" t="s">
        <v>1625</v>
      </c>
      <c r="D170" s="3" t="s">
        <v>1399</v>
      </c>
      <c r="E170" s="3" t="s">
        <v>1481</v>
      </c>
      <c r="F170" s="2" t="s">
        <v>1617</v>
      </c>
    </row>
    <row r="171" spans="1:6" ht="27">
      <c r="A171" s="3">
        <v>73</v>
      </c>
      <c r="B171" s="12" t="s">
        <v>1626</v>
      </c>
      <c r="C171" s="12" t="s">
        <v>1627</v>
      </c>
      <c r="D171" s="3" t="s">
        <v>1376</v>
      </c>
      <c r="E171" s="3" t="s">
        <v>1481</v>
      </c>
      <c r="F171" s="2" t="s">
        <v>1617</v>
      </c>
    </row>
    <row r="172" spans="1:6" ht="27">
      <c r="A172" s="3">
        <v>74</v>
      </c>
      <c r="B172" s="12" t="s">
        <v>1628</v>
      </c>
      <c r="C172" s="12" t="s">
        <v>1629</v>
      </c>
      <c r="D172" s="3" t="s">
        <v>1376</v>
      </c>
      <c r="E172" s="3" t="s">
        <v>1481</v>
      </c>
      <c r="F172" s="2" t="s">
        <v>1617</v>
      </c>
    </row>
    <row r="173" spans="1:6" ht="27">
      <c r="A173" s="3">
        <v>75</v>
      </c>
      <c r="B173" s="12" t="s">
        <v>1630</v>
      </c>
      <c r="C173" s="12" t="s">
        <v>1631</v>
      </c>
      <c r="D173" s="3" t="s">
        <v>1376</v>
      </c>
      <c r="E173" s="3" t="s">
        <v>1481</v>
      </c>
      <c r="F173" s="2" t="s">
        <v>1617</v>
      </c>
    </row>
    <row r="174" spans="1:6" ht="27">
      <c r="A174" s="3">
        <v>76</v>
      </c>
      <c r="B174" s="12" t="s">
        <v>1632</v>
      </c>
      <c r="C174" s="12" t="s">
        <v>1633</v>
      </c>
      <c r="D174" s="3" t="s">
        <v>1445</v>
      </c>
      <c r="E174" s="3" t="s">
        <v>1481</v>
      </c>
      <c r="F174" s="2" t="s">
        <v>1617</v>
      </c>
    </row>
    <row r="175" spans="1:6" ht="27">
      <c r="A175" s="3">
        <v>77</v>
      </c>
      <c r="B175" s="12" t="s">
        <v>1634</v>
      </c>
      <c r="C175" s="12" t="s">
        <v>1635</v>
      </c>
      <c r="D175" s="3" t="s">
        <v>1445</v>
      </c>
      <c r="E175" s="3" t="s">
        <v>1481</v>
      </c>
      <c r="F175" s="2" t="s">
        <v>1617</v>
      </c>
    </row>
    <row r="176" spans="1:6" ht="27">
      <c r="A176" s="3">
        <v>78</v>
      </c>
      <c r="B176" s="12" t="s">
        <v>1636</v>
      </c>
      <c r="C176" s="12" t="s">
        <v>1637</v>
      </c>
      <c r="D176" s="3" t="s">
        <v>1445</v>
      </c>
      <c r="E176" s="3" t="s">
        <v>1481</v>
      </c>
      <c r="F176" s="2" t="s">
        <v>1617</v>
      </c>
    </row>
    <row r="177" spans="1:6" ht="27">
      <c r="A177" s="3">
        <v>79</v>
      </c>
      <c r="B177" s="12" t="s">
        <v>1638</v>
      </c>
      <c r="C177" s="12" t="s">
        <v>1639</v>
      </c>
      <c r="D177" s="3" t="s">
        <v>1445</v>
      </c>
      <c r="E177" s="3" t="s">
        <v>1481</v>
      </c>
      <c r="F177" s="2" t="s">
        <v>1617</v>
      </c>
    </row>
    <row r="178" spans="1:6" ht="27" customHeight="1">
      <c r="A178" s="3">
        <v>80</v>
      </c>
      <c r="B178" s="23" t="s">
        <v>1640</v>
      </c>
      <c r="C178" s="23" t="s">
        <v>1641</v>
      </c>
      <c r="D178" s="24" t="s">
        <v>1416</v>
      </c>
      <c r="E178" s="3" t="s">
        <v>1481</v>
      </c>
      <c r="F178" s="2" t="s">
        <v>1642</v>
      </c>
    </row>
    <row r="179" spans="1:6">
      <c r="F179" s="2"/>
    </row>
    <row r="180" spans="1:6">
      <c r="A180" s="3">
        <v>73</v>
      </c>
      <c r="B180" s="25" t="s">
        <v>1643</v>
      </c>
      <c r="C180" s="25" t="s">
        <v>1644</v>
      </c>
      <c r="D180" s="3" t="s">
        <v>1376</v>
      </c>
      <c r="E180" s="3" t="s">
        <v>1481</v>
      </c>
      <c r="F180" s="2" t="s">
        <v>1617</v>
      </c>
    </row>
    <row r="181" spans="1:6">
      <c r="A181" s="1">
        <v>74</v>
      </c>
      <c r="B181" s="25" t="s">
        <v>1645</v>
      </c>
      <c r="C181" s="25" t="s">
        <v>1646</v>
      </c>
      <c r="D181" s="3" t="s">
        <v>1376</v>
      </c>
      <c r="E181" s="3" t="s">
        <v>1481</v>
      </c>
      <c r="F181" s="2" t="s">
        <v>1617</v>
      </c>
    </row>
    <row r="182" spans="1:6">
      <c r="A182" s="3">
        <v>75</v>
      </c>
      <c r="B182" s="25" t="s">
        <v>1647</v>
      </c>
      <c r="C182" s="25" t="s">
        <v>1648</v>
      </c>
      <c r="D182" s="3" t="s">
        <v>1376</v>
      </c>
      <c r="E182" s="3" t="s">
        <v>1481</v>
      </c>
      <c r="F182" s="2" t="s">
        <v>1617</v>
      </c>
    </row>
    <row r="183" spans="1:6">
      <c r="A183" s="3">
        <v>79</v>
      </c>
      <c r="B183" s="25" t="s">
        <v>1649</v>
      </c>
      <c r="C183" s="25" t="s">
        <v>1650</v>
      </c>
      <c r="D183" s="3" t="s">
        <v>1376</v>
      </c>
      <c r="E183" s="3" t="s">
        <v>1481</v>
      </c>
      <c r="F183" s="2" t="s">
        <v>1617</v>
      </c>
    </row>
    <row r="184" spans="1:6">
      <c r="B184" s="19"/>
      <c r="C184" s="19"/>
      <c r="F184" s="2"/>
    </row>
    <row r="185" spans="1:6">
      <c r="F185" s="2"/>
    </row>
    <row r="186" spans="1:6">
      <c r="F186" s="2"/>
    </row>
    <row r="187" spans="1:6">
      <c r="F187" s="2"/>
    </row>
    <row r="188" spans="1:6">
      <c r="F188" s="2"/>
    </row>
    <row r="189" spans="1:6">
      <c r="F189" s="2"/>
    </row>
    <row r="190" spans="1:6">
      <c r="F190" s="2"/>
    </row>
  </sheetData>
  <phoneticPr fontId="32" type="noConversion"/>
  <pageMargins left="0.75" right="0.75" top="1" bottom="1" header="0.50902777777777797" footer="0.50902777777777797"/>
  <pageSetup paperSize="9" orientation="landscape" r:id="rId1"/>
</worksheet>
</file>

<file path=xl/worksheets/sheet4.xml><?xml version="1.0" encoding="utf-8"?>
<worksheet xmlns="http://schemas.openxmlformats.org/spreadsheetml/2006/main" xmlns:r="http://schemas.openxmlformats.org/officeDocument/2006/relationships">
  <sheetPr codeName="Sheet2"/>
  <dimension ref="A1:L48"/>
  <sheetViews>
    <sheetView workbookViewId="0">
      <selection activeCell="E5" sqref="E5"/>
    </sheetView>
  </sheetViews>
  <sheetFormatPr defaultColWidth="9" defaultRowHeight="14.25"/>
  <cols>
    <col min="1" max="1" width="9" style="1"/>
    <col min="2" max="2" width="21.25" customWidth="1"/>
    <col min="3" max="3" width="11.875" customWidth="1"/>
    <col min="4" max="4" width="25.5" customWidth="1"/>
    <col min="5" max="5" width="23.625" customWidth="1"/>
    <col min="6" max="6" width="28.125" customWidth="1"/>
    <col min="12" max="12" width="18.75" customWidth="1"/>
  </cols>
  <sheetData>
    <row r="1" spans="1:12" s="27" customFormat="1">
      <c r="A1" s="137" t="s">
        <v>0</v>
      </c>
      <c r="B1" s="137"/>
      <c r="C1" s="137"/>
      <c r="D1" s="137"/>
      <c r="E1" s="137"/>
      <c r="F1" s="137"/>
      <c r="G1" s="137"/>
      <c r="H1" s="137"/>
      <c r="I1" s="137"/>
      <c r="J1" s="137"/>
      <c r="K1" s="137"/>
      <c r="L1" s="137"/>
    </row>
    <row r="2" spans="1:12" s="27" customFormat="1" ht="27">
      <c r="A2" s="28" t="s">
        <v>1</v>
      </c>
      <c r="B2" s="4" t="s">
        <v>2</v>
      </c>
      <c r="C2" s="28" t="s">
        <v>3</v>
      </c>
      <c r="D2" s="28" t="s">
        <v>4</v>
      </c>
      <c r="E2" s="4" t="s">
        <v>5</v>
      </c>
      <c r="F2" s="4" t="s">
        <v>6</v>
      </c>
      <c r="G2" s="4" t="s">
        <v>7</v>
      </c>
      <c r="H2" s="4" t="s">
        <v>8</v>
      </c>
      <c r="I2" s="4" t="s">
        <v>9</v>
      </c>
      <c r="J2" s="4" t="s">
        <v>10</v>
      </c>
      <c r="K2" s="4" t="s">
        <v>11</v>
      </c>
      <c r="L2" s="4" t="s">
        <v>12</v>
      </c>
    </row>
    <row r="3" spans="1:12" s="27" customFormat="1" ht="14.25" customHeight="1">
      <c r="A3" s="80">
        <v>1</v>
      </c>
      <c r="B3" s="3" t="s">
        <v>13</v>
      </c>
      <c r="C3" s="3" t="s">
        <v>14</v>
      </c>
      <c r="D3" s="31" t="s">
        <v>15</v>
      </c>
      <c r="E3" s="18" t="s">
        <v>16</v>
      </c>
      <c r="F3" s="3" t="s">
        <v>17</v>
      </c>
      <c r="G3" s="3" t="s">
        <v>18</v>
      </c>
      <c r="H3" s="3">
        <v>14</v>
      </c>
      <c r="I3" s="3" t="s">
        <v>19</v>
      </c>
      <c r="J3" s="3" t="s">
        <v>20</v>
      </c>
      <c r="K3" s="44" t="s">
        <v>21</v>
      </c>
      <c r="L3" s="44" t="s">
        <v>22</v>
      </c>
    </row>
    <row r="4" spans="1:12" s="27" customFormat="1" ht="14.25" customHeight="1">
      <c r="A4" s="80">
        <v>2</v>
      </c>
      <c r="B4" s="3" t="s">
        <v>23</v>
      </c>
      <c r="C4" s="3" t="s">
        <v>24</v>
      </c>
      <c r="D4" s="4" t="s">
        <v>25</v>
      </c>
      <c r="E4" s="18" t="s">
        <v>26</v>
      </c>
      <c r="F4" s="3" t="s">
        <v>27</v>
      </c>
      <c r="G4" s="3" t="s">
        <v>18</v>
      </c>
      <c r="H4" s="3">
        <v>1</v>
      </c>
      <c r="I4" s="3" t="s">
        <v>28</v>
      </c>
      <c r="J4" s="3" t="s">
        <v>20</v>
      </c>
      <c r="K4" s="44" t="s">
        <v>21</v>
      </c>
      <c r="L4" s="44" t="s">
        <v>22</v>
      </c>
    </row>
    <row r="5" spans="1:12" s="27" customFormat="1" ht="14.25" customHeight="1">
      <c r="A5" s="80">
        <v>3</v>
      </c>
      <c r="B5" s="3" t="s">
        <v>29</v>
      </c>
      <c r="C5" s="3" t="s">
        <v>14</v>
      </c>
      <c r="D5" s="4" t="s">
        <v>30</v>
      </c>
      <c r="E5" s="18" t="s">
        <v>31</v>
      </c>
      <c r="F5" s="3" t="s">
        <v>32</v>
      </c>
      <c r="G5" s="3" t="s">
        <v>18</v>
      </c>
      <c r="H5" s="3">
        <v>30</v>
      </c>
      <c r="I5" s="3" t="s">
        <v>19</v>
      </c>
      <c r="J5" s="3" t="s">
        <v>20</v>
      </c>
      <c r="K5" s="44" t="s">
        <v>21</v>
      </c>
      <c r="L5" s="44" t="s">
        <v>22</v>
      </c>
    </row>
    <row r="6" spans="1:12" s="27" customFormat="1" ht="14.25" customHeight="1">
      <c r="A6" s="1"/>
      <c r="B6"/>
      <c r="C6"/>
      <c r="D6"/>
      <c r="E6"/>
      <c r="F6"/>
      <c r="G6"/>
      <c r="H6"/>
      <c r="I6"/>
      <c r="J6"/>
      <c r="K6"/>
      <c r="L6"/>
    </row>
    <row r="7" spans="1:12" s="27" customFormat="1" ht="14.25" customHeight="1">
      <c r="A7" s="1"/>
      <c r="B7"/>
      <c r="C7"/>
      <c r="D7"/>
      <c r="E7"/>
      <c r="F7"/>
      <c r="G7"/>
      <c r="H7"/>
      <c r="I7"/>
      <c r="J7"/>
      <c r="K7"/>
      <c r="L7"/>
    </row>
    <row r="8" spans="1:12" s="27" customFormat="1" ht="14.25" customHeight="1">
      <c r="A8" s="1"/>
      <c r="B8"/>
      <c r="C8"/>
      <c r="D8"/>
      <c r="E8"/>
      <c r="F8"/>
      <c r="G8"/>
      <c r="H8"/>
      <c r="I8"/>
      <c r="J8"/>
      <c r="K8"/>
      <c r="L8"/>
    </row>
    <row r="9" spans="1:12" s="27" customFormat="1" ht="14.25" customHeight="1">
      <c r="A9" s="1"/>
      <c r="B9"/>
      <c r="C9"/>
      <c r="D9"/>
      <c r="E9"/>
      <c r="F9"/>
      <c r="G9"/>
      <c r="H9"/>
      <c r="I9"/>
      <c r="J9"/>
      <c r="K9"/>
      <c r="L9"/>
    </row>
    <row r="10" spans="1:12" s="27" customFormat="1">
      <c r="A10" s="1"/>
      <c r="B10"/>
      <c r="C10"/>
      <c r="D10"/>
      <c r="E10"/>
      <c r="F10"/>
      <c r="G10"/>
      <c r="H10"/>
      <c r="I10"/>
      <c r="J10"/>
      <c r="K10"/>
      <c r="L10"/>
    </row>
    <row r="11" spans="1:12" s="27" customFormat="1" ht="14.25" customHeight="1">
      <c r="A11" s="1"/>
      <c r="B11"/>
      <c r="C11"/>
      <c r="D11"/>
      <c r="E11"/>
      <c r="F11"/>
      <c r="G11"/>
      <c r="H11"/>
      <c r="I11"/>
      <c r="J11"/>
      <c r="K11"/>
      <c r="L11"/>
    </row>
    <row r="12" spans="1:12" s="27" customFormat="1" ht="14.25" customHeight="1">
      <c r="A12" s="1"/>
      <c r="B12"/>
      <c r="C12"/>
      <c r="D12"/>
      <c r="E12"/>
      <c r="F12"/>
      <c r="G12"/>
      <c r="H12"/>
      <c r="I12"/>
      <c r="J12"/>
      <c r="K12"/>
      <c r="L12"/>
    </row>
    <row r="13" spans="1:12" s="27" customFormat="1" ht="14.25" customHeight="1">
      <c r="A13" s="1"/>
      <c r="B13"/>
      <c r="C13"/>
      <c r="D13"/>
      <c r="E13"/>
      <c r="F13"/>
      <c r="G13"/>
      <c r="H13"/>
      <c r="I13"/>
      <c r="J13"/>
      <c r="K13"/>
      <c r="L13"/>
    </row>
    <row r="14" spans="1:12" s="27" customFormat="1" ht="14.25" customHeight="1">
      <c r="A14" s="1"/>
      <c r="B14"/>
      <c r="C14"/>
      <c r="D14"/>
      <c r="E14"/>
      <c r="F14"/>
      <c r="G14"/>
      <c r="H14"/>
      <c r="I14"/>
      <c r="J14"/>
      <c r="K14"/>
      <c r="L14"/>
    </row>
    <row r="15" spans="1:12" s="27" customFormat="1" ht="14.25" customHeight="1">
      <c r="A15" s="1"/>
      <c r="B15"/>
      <c r="C15"/>
      <c r="D15"/>
      <c r="E15"/>
      <c r="F15"/>
      <c r="G15"/>
      <c r="H15"/>
      <c r="I15"/>
      <c r="J15"/>
      <c r="K15"/>
      <c r="L15"/>
    </row>
    <row r="16" spans="1:12" s="27" customFormat="1" ht="14.25" customHeight="1">
      <c r="A16" s="1"/>
      <c r="B16"/>
      <c r="C16"/>
      <c r="D16"/>
      <c r="E16"/>
      <c r="F16"/>
      <c r="G16"/>
      <c r="H16"/>
      <c r="I16"/>
      <c r="J16"/>
      <c r="K16"/>
      <c r="L16"/>
    </row>
    <row r="17" spans="1:12" s="27" customFormat="1" ht="14.25" customHeight="1">
      <c r="A17" s="1"/>
      <c r="B17"/>
      <c r="C17"/>
      <c r="D17"/>
      <c r="E17"/>
      <c r="F17"/>
      <c r="G17"/>
      <c r="H17"/>
      <c r="I17"/>
      <c r="J17"/>
      <c r="K17"/>
      <c r="L17"/>
    </row>
    <row r="18" spans="1:12" s="27" customFormat="1" ht="14.25" customHeight="1">
      <c r="A18" s="1"/>
      <c r="B18"/>
      <c r="C18"/>
      <c r="D18"/>
      <c r="E18"/>
      <c r="F18"/>
      <c r="G18"/>
      <c r="H18"/>
      <c r="I18"/>
      <c r="J18"/>
      <c r="K18"/>
      <c r="L18"/>
    </row>
    <row r="19" spans="1:12" s="27" customFormat="1" ht="14.25" customHeight="1">
      <c r="A19" s="1"/>
      <c r="B19"/>
      <c r="C19"/>
      <c r="D19"/>
      <c r="E19"/>
      <c r="F19"/>
      <c r="G19"/>
      <c r="H19"/>
      <c r="I19"/>
      <c r="J19"/>
      <c r="K19"/>
      <c r="L19"/>
    </row>
    <row r="20" spans="1:12" s="27" customFormat="1" ht="14.25" customHeight="1">
      <c r="A20" s="1"/>
      <c r="B20"/>
      <c r="C20"/>
      <c r="D20"/>
      <c r="E20"/>
      <c r="F20"/>
      <c r="G20"/>
      <c r="H20"/>
      <c r="I20"/>
      <c r="J20"/>
      <c r="K20"/>
      <c r="L20"/>
    </row>
    <row r="21" spans="1:12" s="27" customFormat="1" ht="14.25" customHeight="1">
      <c r="A21" s="1"/>
      <c r="B21"/>
      <c r="C21"/>
      <c r="D21"/>
      <c r="E21"/>
      <c r="F21"/>
      <c r="G21"/>
      <c r="H21"/>
      <c r="I21"/>
      <c r="J21"/>
      <c r="K21"/>
      <c r="L21"/>
    </row>
    <row r="22" spans="1:12" s="27" customFormat="1" ht="14.25" customHeight="1">
      <c r="A22" s="1"/>
      <c r="B22"/>
      <c r="C22"/>
      <c r="D22"/>
      <c r="E22"/>
      <c r="F22"/>
      <c r="G22"/>
      <c r="H22"/>
      <c r="I22"/>
      <c r="J22"/>
      <c r="K22"/>
      <c r="L22"/>
    </row>
    <row r="23" spans="1:12" s="27" customFormat="1" ht="14.25" customHeight="1">
      <c r="A23" s="1"/>
      <c r="B23"/>
      <c r="C23"/>
      <c r="D23"/>
      <c r="E23"/>
      <c r="F23"/>
      <c r="G23"/>
      <c r="H23"/>
      <c r="I23"/>
      <c r="J23"/>
      <c r="K23"/>
      <c r="L23"/>
    </row>
    <row r="24" spans="1:12" s="27" customFormat="1" ht="14.25" customHeight="1">
      <c r="A24" s="1"/>
      <c r="B24"/>
      <c r="C24"/>
      <c r="D24"/>
      <c r="E24"/>
      <c r="F24"/>
      <c r="G24"/>
      <c r="H24"/>
      <c r="I24"/>
      <c r="J24"/>
      <c r="K24"/>
      <c r="L24"/>
    </row>
    <row r="25" spans="1:12" s="27" customFormat="1" ht="14.25" customHeight="1">
      <c r="A25" s="1"/>
      <c r="B25"/>
      <c r="C25"/>
      <c r="D25"/>
      <c r="E25"/>
      <c r="F25"/>
      <c r="G25"/>
      <c r="H25"/>
      <c r="I25"/>
      <c r="J25"/>
      <c r="K25"/>
      <c r="L25"/>
    </row>
    <row r="26" spans="1:12" s="27" customFormat="1" ht="14.25" customHeight="1">
      <c r="A26" s="1"/>
      <c r="B26"/>
      <c r="C26"/>
      <c r="D26"/>
      <c r="E26"/>
      <c r="F26"/>
      <c r="G26"/>
      <c r="H26"/>
      <c r="I26"/>
      <c r="J26"/>
      <c r="K26"/>
      <c r="L26"/>
    </row>
    <row r="27" spans="1:12" s="27" customFormat="1" ht="14.25" customHeight="1">
      <c r="A27" s="1"/>
      <c r="B27"/>
      <c r="C27"/>
      <c r="D27"/>
      <c r="E27"/>
      <c r="F27"/>
      <c r="G27"/>
      <c r="H27"/>
      <c r="I27"/>
      <c r="J27"/>
      <c r="K27"/>
      <c r="L27"/>
    </row>
    <row r="28" spans="1:12" s="27" customFormat="1" ht="14.25" customHeight="1">
      <c r="A28" s="1"/>
      <c r="B28"/>
      <c r="C28"/>
      <c r="D28"/>
      <c r="E28"/>
      <c r="F28"/>
      <c r="G28"/>
      <c r="H28"/>
      <c r="I28"/>
      <c r="J28"/>
      <c r="K28"/>
      <c r="L28"/>
    </row>
    <row r="29" spans="1:12" s="27" customFormat="1" ht="14.25" customHeight="1">
      <c r="A29" s="1"/>
      <c r="B29"/>
      <c r="C29"/>
      <c r="D29"/>
      <c r="E29"/>
      <c r="F29"/>
      <c r="G29"/>
      <c r="H29"/>
      <c r="I29"/>
      <c r="J29"/>
      <c r="K29"/>
      <c r="L29"/>
    </row>
    <row r="30" spans="1:12" s="27" customFormat="1" ht="14.25" customHeight="1">
      <c r="A30" s="1"/>
      <c r="B30"/>
      <c r="C30"/>
      <c r="D30"/>
      <c r="E30"/>
      <c r="F30"/>
      <c r="G30"/>
      <c r="H30"/>
      <c r="I30"/>
      <c r="J30"/>
      <c r="K30"/>
      <c r="L30"/>
    </row>
    <row r="31" spans="1:12" s="27" customFormat="1" ht="14.25" customHeight="1">
      <c r="A31" s="1"/>
      <c r="B31"/>
      <c r="C31"/>
      <c r="D31"/>
      <c r="E31"/>
      <c r="F31"/>
      <c r="G31"/>
      <c r="H31"/>
      <c r="I31"/>
      <c r="J31"/>
      <c r="K31"/>
      <c r="L31"/>
    </row>
    <row r="32" spans="1:12" s="27" customFormat="1" ht="14.25" customHeight="1">
      <c r="A32" s="1"/>
      <c r="B32"/>
      <c r="C32"/>
      <c r="D32"/>
      <c r="E32"/>
      <c r="F32"/>
      <c r="G32"/>
      <c r="H32"/>
      <c r="I32"/>
      <c r="J32"/>
      <c r="K32"/>
      <c r="L32"/>
    </row>
    <row r="33" spans="1:12" s="27" customFormat="1" ht="14.25" customHeight="1">
      <c r="A33" s="1"/>
      <c r="B33"/>
      <c r="C33"/>
      <c r="D33"/>
      <c r="E33"/>
      <c r="F33"/>
      <c r="G33"/>
      <c r="H33"/>
      <c r="I33"/>
      <c r="J33"/>
      <c r="K33"/>
      <c r="L33"/>
    </row>
    <row r="34" spans="1:12" s="27" customFormat="1" ht="14.25" customHeight="1">
      <c r="A34" s="1"/>
      <c r="B34"/>
      <c r="C34"/>
      <c r="D34"/>
      <c r="E34"/>
      <c r="F34"/>
      <c r="G34"/>
      <c r="H34"/>
      <c r="I34"/>
      <c r="J34"/>
      <c r="K34"/>
      <c r="L34"/>
    </row>
    <row r="35" spans="1:12" s="27" customFormat="1" ht="14.25" customHeight="1">
      <c r="A35" s="1"/>
      <c r="B35"/>
      <c r="C35"/>
      <c r="D35"/>
      <c r="E35"/>
      <c r="F35"/>
      <c r="G35"/>
      <c r="H35"/>
      <c r="I35"/>
      <c r="J35"/>
      <c r="K35"/>
      <c r="L35"/>
    </row>
    <row r="36" spans="1:12" s="27" customFormat="1" ht="14.25" customHeight="1">
      <c r="A36" s="1"/>
      <c r="B36"/>
      <c r="C36"/>
      <c r="D36"/>
      <c r="E36"/>
      <c r="F36"/>
      <c r="G36"/>
      <c r="H36"/>
      <c r="I36"/>
      <c r="J36"/>
      <c r="K36"/>
      <c r="L36"/>
    </row>
    <row r="37" spans="1:12" s="27" customFormat="1" ht="14.25" customHeight="1">
      <c r="A37" s="1"/>
      <c r="B37"/>
      <c r="C37"/>
      <c r="D37"/>
      <c r="E37"/>
      <c r="F37"/>
      <c r="G37"/>
      <c r="H37"/>
      <c r="I37"/>
      <c r="J37"/>
      <c r="K37"/>
      <c r="L37"/>
    </row>
    <row r="38" spans="1:12" s="27" customFormat="1" ht="14.25" customHeight="1">
      <c r="A38" s="1"/>
      <c r="B38"/>
      <c r="C38"/>
      <c r="D38"/>
      <c r="E38"/>
      <c r="F38"/>
      <c r="G38"/>
      <c r="H38"/>
      <c r="I38"/>
      <c r="J38"/>
      <c r="K38"/>
      <c r="L38"/>
    </row>
    <row r="39" spans="1:12" s="27" customFormat="1" ht="14.25" customHeight="1">
      <c r="A39" s="1"/>
      <c r="B39"/>
      <c r="C39"/>
      <c r="D39"/>
      <c r="E39"/>
      <c r="F39"/>
      <c r="G39"/>
      <c r="H39"/>
      <c r="I39"/>
      <c r="J39"/>
      <c r="K39"/>
      <c r="L39"/>
    </row>
    <row r="40" spans="1:12" s="27" customFormat="1" ht="14.25" customHeight="1">
      <c r="A40" s="1"/>
      <c r="B40"/>
      <c r="C40"/>
      <c r="D40"/>
      <c r="E40"/>
      <c r="F40"/>
      <c r="G40"/>
      <c r="H40"/>
      <c r="I40"/>
      <c r="J40"/>
      <c r="K40"/>
      <c r="L40"/>
    </row>
    <row r="41" spans="1:12" s="27" customFormat="1" ht="14.25" customHeight="1">
      <c r="A41" s="1"/>
      <c r="B41"/>
      <c r="C41"/>
      <c r="D41"/>
      <c r="E41"/>
      <c r="F41"/>
      <c r="G41"/>
      <c r="H41"/>
      <c r="I41"/>
      <c r="J41"/>
      <c r="K41"/>
      <c r="L41"/>
    </row>
    <row r="42" spans="1:12" s="27" customFormat="1" ht="14.25" customHeight="1">
      <c r="A42" s="1"/>
      <c r="B42"/>
      <c r="C42"/>
      <c r="D42"/>
      <c r="E42"/>
      <c r="F42"/>
      <c r="G42"/>
      <c r="H42"/>
      <c r="I42"/>
      <c r="J42"/>
      <c r="K42"/>
      <c r="L42"/>
    </row>
    <row r="43" spans="1:12" s="27" customFormat="1" ht="14.25" customHeight="1">
      <c r="A43" s="1"/>
      <c r="B43"/>
      <c r="C43"/>
      <c r="D43"/>
      <c r="E43"/>
      <c r="F43"/>
      <c r="G43"/>
      <c r="H43"/>
      <c r="I43"/>
      <c r="J43"/>
      <c r="K43"/>
      <c r="L43"/>
    </row>
    <row r="44" spans="1:12" s="27" customFormat="1" ht="14.25" customHeight="1">
      <c r="A44" s="1"/>
      <c r="B44"/>
      <c r="C44"/>
      <c r="D44"/>
      <c r="E44"/>
      <c r="F44"/>
      <c r="G44"/>
      <c r="H44"/>
      <c r="I44"/>
      <c r="J44"/>
      <c r="K44"/>
      <c r="L44"/>
    </row>
    <row r="45" spans="1:12" s="27" customFormat="1" ht="14.25" customHeight="1">
      <c r="A45" s="1"/>
      <c r="B45"/>
      <c r="C45"/>
      <c r="D45"/>
      <c r="E45"/>
      <c r="F45"/>
      <c r="G45"/>
      <c r="H45"/>
      <c r="I45"/>
      <c r="J45"/>
      <c r="K45"/>
      <c r="L45"/>
    </row>
    <row r="46" spans="1:12" s="27" customFormat="1" ht="14.25" customHeight="1">
      <c r="A46" s="1"/>
      <c r="B46"/>
      <c r="C46"/>
      <c r="D46"/>
      <c r="E46"/>
      <c r="F46"/>
      <c r="G46"/>
      <c r="H46"/>
      <c r="I46"/>
      <c r="J46"/>
      <c r="K46"/>
      <c r="L46"/>
    </row>
    <row r="47" spans="1:12" s="27" customFormat="1">
      <c r="A47" s="1"/>
      <c r="B47"/>
      <c r="C47"/>
      <c r="D47"/>
      <c r="E47"/>
      <c r="F47"/>
      <c r="G47"/>
      <c r="H47"/>
      <c r="I47"/>
      <c r="J47"/>
      <c r="K47"/>
      <c r="L47"/>
    </row>
    <row r="48" spans="1:12" s="27" customFormat="1" ht="35.25" customHeight="1">
      <c r="A48" s="1"/>
      <c r="B48"/>
      <c r="C48"/>
      <c r="D48"/>
      <c r="E48"/>
      <c r="F48"/>
      <c r="G48"/>
      <c r="H48"/>
      <c r="I48"/>
      <c r="J48"/>
      <c r="K48"/>
      <c r="L48"/>
    </row>
  </sheetData>
  <mergeCells count="1">
    <mergeCell ref="A1:L1"/>
  </mergeCells>
  <phoneticPr fontId="32"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sheetPr codeName="Sheet5"/>
  <dimension ref="A1:H25"/>
  <sheetViews>
    <sheetView workbookViewId="0">
      <selection activeCell="G11" sqref="G11"/>
    </sheetView>
  </sheetViews>
  <sheetFormatPr defaultColWidth="9" defaultRowHeight="18.75"/>
  <cols>
    <col min="1" max="1" width="5.375" style="82" customWidth="1"/>
    <col min="2" max="2" width="19.375" style="82" customWidth="1"/>
    <col min="3" max="3" width="41.875" style="82" customWidth="1"/>
    <col min="4" max="4" width="23.625" style="82" customWidth="1"/>
    <col min="5" max="5" width="34.625" style="82" customWidth="1"/>
    <col min="6" max="6" width="36" style="82" customWidth="1"/>
    <col min="7" max="7" width="32.625" style="82" customWidth="1"/>
    <col min="8" max="8" width="30.875" style="82" customWidth="1"/>
    <col min="9" max="16384" width="9" style="82"/>
  </cols>
  <sheetData>
    <row r="1" spans="1:8">
      <c r="A1" s="198" t="s">
        <v>1250</v>
      </c>
      <c r="B1" s="198"/>
      <c r="C1" s="198"/>
      <c r="D1" s="198"/>
      <c r="E1" s="198"/>
      <c r="F1" s="198"/>
      <c r="G1" s="198"/>
    </row>
    <row r="2" spans="1:8" ht="42" customHeight="1">
      <c r="A2" s="200" t="s">
        <v>1</v>
      </c>
      <c r="B2" s="200" t="s">
        <v>2</v>
      </c>
      <c r="C2" s="211" t="s">
        <v>1251</v>
      </c>
      <c r="D2" s="199" t="s">
        <v>1252</v>
      </c>
      <c r="E2" s="200"/>
      <c r="F2" s="216" t="s">
        <v>1253</v>
      </c>
      <c r="G2" s="200" t="s">
        <v>5</v>
      </c>
    </row>
    <row r="3" spans="1:8">
      <c r="A3" s="200"/>
      <c r="B3" s="200"/>
      <c r="C3" s="211"/>
      <c r="D3" s="84" t="s">
        <v>1254</v>
      </c>
      <c r="E3" s="84" t="s">
        <v>1255</v>
      </c>
      <c r="F3" s="217"/>
      <c r="G3" s="200"/>
    </row>
    <row r="4" spans="1:8" ht="27" customHeight="1">
      <c r="A4" s="204">
        <v>1</v>
      </c>
      <c r="B4" s="208" t="s">
        <v>260</v>
      </c>
      <c r="C4" s="141" t="s">
        <v>1256</v>
      </c>
      <c r="D4" s="141" t="s">
        <v>25</v>
      </c>
      <c r="E4" s="199" t="s">
        <v>1257</v>
      </c>
      <c r="F4" s="218" t="s">
        <v>1258</v>
      </c>
      <c r="G4" s="87" t="s">
        <v>265</v>
      </c>
    </row>
    <row r="5" spans="1:8" ht="27" customHeight="1">
      <c r="A5" s="204"/>
      <c r="B5" s="185"/>
      <c r="C5" s="141"/>
      <c r="D5" s="141"/>
      <c r="E5" s="199"/>
      <c r="F5" s="219"/>
      <c r="G5" s="87" t="s">
        <v>262</v>
      </c>
    </row>
    <row r="6" spans="1:8" s="81" customFormat="1" ht="72" customHeight="1">
      <c r="A6" s="205">
        <v>2</v>
      </c>
      <c r="B6" s="205" t="s">
        <v>276</v>
      </c>
      <c r="C6" s="205" t="s">
        <v>1259</v>
      </c>
      <c r="D6" s="205" t="s">
        <v>278</v>
      </c>
      <c r="E6" s="205" t="s">
        <v>1260</v>
      </c>
      <c r="F6" s="205" t="s">
        <v>1261</v>
      </c>
      <c r="G6" s="87" t="s">
        <v>279</v>
      </c>
    </row>
    <row r="7" spans="1:8" s="81" customFormat="1" ht="72" customHeight="1">
      <c r="A7" s="206"/>
      <c r="B7" s="206"/>
      <c r="C7" s="206"/>
      <c r="D7" s="206"/>
      <c r="E7" s="206"/>
      <c r="F7" s="206"/>
      <c r="G7" s="87" t="s">
        <v>282</v>
      </c>
    </row>
    <row r="8" spans="1:8" ht="135" customHeight="1">
      <c r="A8" s="200">
        <v>3</v>
      </c>
      <c r="B8" s="209" t="s">
        <v>29</v>
      </c>
      <c r="C8" s="209" t="s">
        <v>1262</v>
      </c>
      <c r="D8" s="143" t="s">
        <v>25</v>
      </c>
      <c r="E8" s="209" t="s">
        <v>1263</v>
      </c>
      <c r="F8" s="220" t="s">
        <v>1264</v>
      </c>
      <c r="G8" s="87" t="s">
        <v>120</v>
      </c>
    </row>
    <row r="9" spans="1:8" ht="135" customHeight="1">
      <c r="A9" s="200"/>
      <c r="B9" s="209"/>
      <c r="C9" s="209"/>
      <c r="D9" s="214"/>
      <c r="E9" s="209"/>
      <c r="F9" s="220"/>
      <c r="G9" s="87" t="s">
        <v>123</v>
      </c>
    </row>
    <row r="10" spans="1:8" ht="135" customHeight="1">
      <c r="A10" s="200"/>
      <c r="B10" s="209"/>
      <c r="C10" s="209"/>
      <c r="D10" s="214"/>
      <c r="E10" s="209"/>
      <c r="F10" s="220"/>
      <c r="G10" s="87" t="s">
        <v>124</v>
      </c>
    </row>
    <row r="11" spans="1:8" ht="135" customHeight="1">
      <c r="A11" s="200"/>
      <c r="B11" s="210"/>
      <c r="C11" s="210"/>
      <c r="D11" s="215"/>
      <c r="E11" s="210"/>
      <c r="F11" s="220"/>
      <c r="G11" s="87" t="s">
        <v>31</v>
      </c>
    </row>
    <row r="12" spans="1:8" ht="393.75">
      <c r="A12" s="83">
        <v>4</v>
      </c>
      <c r="B12" s="87" t="s">
        <v>626</v>
      </c>
      <c r="C12" s="87" t="s">
        <v>1265</v>
      </c>
      <c r="D12" s="86" t="s">
        <v>25</v>
      </c>
      <c r="E12" s="87" t="s">
        <v>1266</v>
      </c>
      <c r="F12" s="87" t="s">
        <v>1267</v>
      </c>
      <c r="G12" s="87" t="s">
        <v>627</v>
      </c>
    </row>
    <row r="14" spans="1:8">
      <c r="A14" s="198" t="s">
        <v>1268</v>
      </c>
      <c r="B14" s="198"/>
      <c r="C14" s="198"/>
      <c r="D14" s="198"/>
      <c r="E14" s="198"/>
      <c r="F14" s="198"/>
      <c r="G14" s="198"/>
    </row>
    <row r="15" spans="1:8">
      <c r="A15" s="200" t="s">
        <v>1</v>
      </c>
      <c r="B15" s="200" t="s">
        <v>2</v>
      </c>
      <c r="C15" s="200" t="s">
        <v>1251</v>
      </c>
      <c r="D15" s="201" t="s">
        <v>1255</v>
      </c>
      <c r="E15" s="201"/>
      <c r="F15" s="202"/>
      <c r="G15" s="200" t="s">
        <v>5</v>
      </c>
    </row>
    <row r="16" spans="1:8" ht="37.5">
      <c r="A16" s="207"/>
      <c r="B16" s="207"/>
      <c r="C16" s="200"/>
      <c r="D16" s="203" t="s">
        <v>1269</v>
      </c>
      <c r="E16" s="203"/>
      <c r="F16" s="85" t="s">
        <v>1270</v>
      </c>
      <c r="G16" s="200"/>
      <c r="H16" s="89"/>
    </row>
    <row r="17" spans="1:7" ht="35.1" customHeight="1">
      <c r="A17" s="200">
        <v>1</v>
      </c>
      <c r="B17" s="141" t="s">
        <v>1217</v>
      </c>
      <c r="C17" s="212" t="s">
        <v>1271</v>
      </c>
      <c r="D17" s="222" t="s">
        <v>1272</v>
      </c>
      <c r="E17" s="222"/>
      <c r="F17" s="221" t="s">
        <v>1273</v>
      </c>
      <c r="G17" s="87" t="s">
        <v>1218</v>
      </c>
    </row>
    <row r="18" spans="1:7" ht="35.1" customHeight="1">
      <c r="A18" s="200"/>
      <c r="B18" s="141"/>
      <c r="C18" s="213"/>
      <c r="D18" s="222"/>
      <c r="E18" s="222"/>
      <c r="F18" s="221"/>
      <c r="G18" s="87" t="s">
        <v>1221</v>
      </c>
    </row>
    <row r="19" spans="1:7" ht="35.1" customHeight="1">
      <c r="A19" s="200"/>
      <c r="B19" s="141"/>
      <c r="C19" s="213"/>
      <c r="D19" s="222"/>
      <c r="E19" s="222"/>
      <c r="F19" s="221"/>
      <c r="G19" s="90" t="s">
        <v>1223</v>
      </c>
    </row>
    <row r="20" spans="1:7" ht="35.1" customHeight="1">
      <c r="A20" s="200"/>
      <c r="B20" s="141"/>
      <c r="C20" s="213"/>
      <c r="D20" s="222"/>
      <c r="E20" s="222"/>
      <c r="F20" s="221"/>
      <c r="G20" s="87" t="s">
        <v>1274</v>
      </c>
    </row>
    <row r="21" spans="1:7" ht="35.1" customHeight="1">
      <c r="A21" s="200"/>
      <c r="B21" s="141"/>
      <c r="C21" s="213"/>
      <c r="D21" s="222"/>
      <c r="E21" s="222"/>
      <c r="F21" s="221"/>
      <c r="G21" s="90" t="s">
        <v>1227</v>
      </c>
    </row>
    <row r="22" spans="1:7" ht="35.1" customHeight="1">
      <c r="A22" s="200"/>
      <c r="B22" s="141"/>
      <c r="C22" s="213"/>
      <c r="D22" s="222"/>
      <c r="E22" s="222"/>
      <c r="F22" s="221"/>
      <c r="G22" s="87" t="s">
        <v>1233</v>
      </c>
    </row>
    <row r="23" spans="1:7" ht="35.1" customHeight="1">
      <c r="A23" s="200"/>
      <c r="B23" s="141"/>
      <c r="C23" s="213"/>
      <c r="D23" s="222"/>
      <c r="E23" s="222"/>
      <c r="F23" s="221"/>
      <c r="G23" s="90" t="s">
        <v>1235</v>
      </c>
    </row>
    <row r="24" spans="1:7" ht="35.1" customHeight="1">
      <c r="A24" s="200"/>
      <c r="B24" s="141"/>
      <c r="C24" s="213"/>
      <c r="D24" s="222"/>
      <c r="E24" s="222"/>
      <c r="F24" s="221"/>
      <c r="G24" s="87" t="s">
        <v>1236</v>
      </c>
    </row>
    <row r="25" spans="1:7" ht="35.1" customHeight="1">
      <c r="A25" s="200"/>
      <c r="B25" s="141"/>
      <c r="C25" s="213"/>
      <c r="D25" s="222"/>
      <c r="E25" s="222"/>
      <c r="F25" s="221"/>
      <c r="G25" s="90" t="s">
        <v>1238</v>
      </c>
    </row>
  </sheetData>
  <mergeCells count="37">
    <mergeCell ref="F4:F5"/>
    <mergeCell ref="F6:F7"/>
    <mergeCell ref="F8:F11"/>
    <mergeCell ref="F17:F25"/>
    <mergeCell ref="G2:G3"/>
    <mergeCell ref="G15:G16"/>
    <mergeCell ref="C17:C25"/>
    <mergeCell ref="D4:D5"/>
    <mergeCell ref="D6:D7"/>
    <mergeCell ref="D8:D11"/>
    <mergeCell ref="E4:E5"/>
    <mergeCell ref="E6:E7"/>
    <mergeCell ref="E8:E11"/>
    <mergeCell ref="D17:E25"/>
    <mergeCell ref="A17:A25"/>
    <mergeCell ref="B2:B3"/>
    <mergeCell ref="B4:B5"/>
    <mergeCell ref="B6:B7"/>
    <mergeCell ref="B8:B11"/>
    <mergeCell ref="B15:B16"/>
    <mergeCell ref="B17:B25"/>
    <mergeCell ref="A1:G1"/>
    <mergeCell ref="D2:E2"/>
    <mergeCell ref="A14:G14"/>
    <mergeCell ref="D15:F15"/>
    <mergeCell ref="D16:E16"/>
    <mergeCell ref="A2:A3"/>
    <mergeCell ref="A4:A5"/>
    <mergeCell ref="A6:A7"/>
    <mergeCell ref="A8:A11"/>
    <mergeCell ref="A15:A16"/>
    <mergeCell ref="C2:C3"/>
    <mergeCell ref="C4:C5"/>
    <mergeCell ref="C6:C7"/>
    <mergeCell ref="C8:C11"/>
    <mergeCell ref="C15:C16"/>
    <mergeCell ref="F2:F3"/>
  </mergeCells>
  <phoneticPr fontId="32" type="noConversion"/>
  <pageMargins left="0.75" right="0.75" top="1" bottom="1" header="0.50902777777777797" footer="0.50902777777777797"/>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5</vt:i4>
      </vt:variant>
      <vt:variant>
        <vt:lpstr>命名范围</vt:lpstr>
      </vt:variant>
      <vt:variant>
        <vt:i4>2</vt:i4>
      </vt:variant>
    </vt:vector>
  </HeadingPairs>
  <TitlesOfParts>
    <vt:vector size="7" baseType="lpstr">
      <vt:lpstr>纳入门特用药范围管理药品名单114种（办门特+国谈药）</vt:lpstr>
      <vt:lpstr>国谈药门诊专项保障药品名单101+8（只办国谈药备案）</vt:lpstr>
      <vt:lpstr>定点医药机构名单</vt:lpstr>
      <vt:lpstr>2025年4月1日药品调整 </vt:lpstr>
      <vt:lpstr>特殊情况说明</vt:lpstr>
      <vt:lpstr>'国谈药门诊专项保障药品名单101+8（只办国谈药备案）'!Print_Area</vt:lpstr>
      <vt:lpstr>'纳入门特用药范围管理药品名单114种（办门特+国谈药）'!Print_Area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revision>1</cp:revision>
  <cp:lastPrinted>2023-10-08T02:45:00Z</cp:lastPrinted>
  <dcterms:created xsi:type="dcterms:W3CDTF">2016-12-02T08:54:00Z</dcterms:created>
  <dcterms:modified xsi:type="dcterms:W3CDTF">2025-04-17T02:52:36Z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D857B29D35FD48B891D6E1BA21FA63E5_13</vt:lpwstr>
  </property>
  <property fmtid="{D5CDD505-2E9C-101B-9397-08002B2CF9AE}" pid="4" name="commondata">
    <vt:lpwstr>eyJoZGlkIjoiMWEyOTgwMGNmNzQ3NGE3OTdmNmJjMWEyMWU5ZWZhNGQifQ==</vt:lpwstr>
  </property>
</Properties>
</file>